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65416" windowWidth="15195" windowHeight="8700" activeTab="0"/>
  </bookViews>
  <sheets>
    <sheet name="Table AQ 11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<sst xmlns="http://schemas.openxmlformats.org/spreadsheetml/2006/main" count="108" uniqueCount="105">
  <si>
    <t>Sample ID</t>
  </si>
  <si>
    <t>Location Name</t>
  </si>
  <si>
    <t>Date</t>
  </si>
  <si>
    <t>pH</t>
  </si>
  <si>
    <t>Temperature</t>
  </si>
  <si>
    <t>(°C)</t>
  </si>
  <si>
    <t>DC-1 RM8.5</t>
  </si>
  <si>
    <t>Duncan Creek above diversion</t>
  </si>
  <si>
    <t>DC-2 RM8.0</t>
  </si>
  <si>
    <t>Duncan Creek below diversion</t>
  </si>
  <si>
    <t>DC-3 RM0.0</t>
  </si>
  <si>
    <t>Duncan Creek above Middle Fork American River confluence</t>
  </si>
  <si>
    <t>MFAR-1 RM51.5</t>
  </si>
  <si>
    <t>Middle Fork American River above French Meadows Reservoir</t>
  </si>
  <si>
    <t>FM-1(S)</t>
  </si>
  <si>
    <t>French Meadows Reservoir surface (lower)</t>
  </si>
  <si>
    <t>FM-1</t>
  </si>
  <si>
    <t>French Meadows Reservoir sub-surface (lower)</t>
  </si>
  <si>
    <t>FM-2(S)</t>
  </si>
  <si>
    <t>French Meadows Reservoir surface (middle)</t>
  </si>
  <si>
    <t>FM-2</t>
  </si>
  <si>
    <t>French Meadows Reservoir sub-surface (middle)</t>
  </si>
  <si>
    <t>FM-3(S)</t>
  </si>
  <si>
    <t>French Meadows Reservoir surface (upper)</t>
  </si>
  <si>
    <t>FM-3</t>
  </si>
  <si>
    <t>French Meadows Reservoir sub-surface (upper)</t>
  </si>
  <si>
    <t>MFAR-2 RM 46.5</t>
  </si>
  <si>
    <t>MFAR-3 RM39.5</t>
  </si>
  <si>
    <t>Middle Fork American River above Duncan Creek confluence</t>
  </si>
  <si>
    <t>MFAR-4 RM39.0</t>
  </si>
  <si>
    <t>Middle Fork American River below Duncan Creek confluence</t>
  </si>
  <si>
    <t>MFAR-5 RM35.5</t>
  </si>
  <si>
    <t>IR-1 RM36.0</t>
  </si>
  <si>
    <t>In Middle Fork Interbay</t>
  </si>
  <si>
    <t>MFAR-6 RM36.5</t>
  </si>
  <si>
    <t>Middle Fork American River below Middle Fork Interbay</t>
  </si>
  <si>
    <t>MFAR-7 RM26.0</t>
  </si>
  <si>
    <t>Middle Fork American River above Ralston Afterbay</t>
  </si>
  <si>
    <t>RA-1(S)</t>
  </si>
  <si>
    <t>Ralston Afterbay surface</t>
  </si>
  <si>
    <t>RA-1</t>
  </si>
  <si>
    <t>Ralston Afterbay sub-surface</t>
  </si>
  <si>
    <t>MFAR-8 RM24.5</t>
  </si>
  <si>
    <t>Middle Fork American River below dam</t>
  </si>
  <si>
    <t>MFAR-9 RM24.0</t>
  </si>
  <si>
    <t>Middle Fork American River below Oxbow Powerhouse tailrace</t>
  </si>
  <si>
    <t>MFAR-10 RM9.0</t>
  </si>
  <si>
    <t>Middle Fork American River below  the Drivers Flat Road Rafting Take-Out</t>
  </si>
  <si>
    <t>MFAR-11 RM0.1</t>
  </si>
  <si>
    <t>Middle Fork American River above North Fork American River</t>
  </si>
  <si>
    <t>NFAR-1 RM20.5</t>
  </si>
  <si>
    <t>North Fork American River below Middle Fork American River</t>
  </si>
  <si>
    <t>RR-1 RM35.8</t>
  </si>
  <si>
    <t>Rubicon River above Reservoir</t>
  </si>
  <si>
    <t>HH-1(S)</t>
  </si>
  <si>
    <t>Hell Hole Reservoir surface (lower)</t>
  </si>
  <si>
    <t>HH-1</t>
  </si>
  <si>
    <t>Hell Hole Reservoir sub-surface (lower)</t>
  </si>
  <si>
    <t>HH-2(S)</t>
  </si>
  <si>
    <t>Hell Hole Reservoir surface (middle)</t>
  </si>
  <si>
    <t>HH-2</t>
  </si>
  <si>
    <t>Hell Hole Reservoir sub-surface (middle)</t>
  </si>
  <si>
    <t>HH-3(S)</t>
  </si>
  <si>
    <t>Hell Hole Reservoir surface (upper)</t>
  </si>
  <si>
    <t>HH-3</t>
  </si>
  <si>
    <t>Hell Hole Reservoir sub-surface (upper)</t>
  </si>
  <si>
    <t>RR-2 RM30.1</t>
  </si>
  <si>
    <t>RR-3 RM 23.0</t>
  </si>
  <si>
    <t>Rubicon River above South Fork Rubicon River confluence</t>
  </si>
  <si>
    <t>SFRR-1 RM0.0</t>
  </si>
  <si>
    <t>South Fork Rubicon River above Rubicon River confluence</t>
  </si>
  <si>
    <t>RR-4 RM22.5</t>
  </si>
  <si>
    <t>Rubicon River below South Fork Rubicon River confluence</t>
  </si>
  <si>
    <t>RR-5 RM3.5</t>
  </si>
  <si>
    <t>Rubicon River above Long Canyon Creek confluence</t>
  </si>
  <si>
    <t>RR-6 RM3.0</t>
  </si>
  <si>
    <t>Rubicon River below Long Canyon Creek confluence</t>
  </si>
  <si>
    <t>RR-7 RM0.7</t>
  </si>
  <si>
    <t>Rubicon River above Ralston Afterbay</t>
  </si>
  <si>
    <t>North Fork Long Canyon Creek above diversion</t>
  </si>
  <si>
    <t>NFLC-2 RM3.0</t>
  </si>
  <si>
    <t>North Fork Long Canyon Creek below diversion</t>
  </si>
  <si>
    <t>NFLC-3 RM0.0</t>
  </si>
  <si>
    <t>North Fork Long Canyon Creek above Long Canyon Creek confluence</t>
  </si>
  <si>
    <t>South Fork Long Canyon Creek above diversion</t>
  </si>
  <si>
    <t>South Fork Long Canyon Creek below diversion</t>
  </si>
  <si>
    <t>SFLC-3 RM0.0</t>
  </si>
  <si>
    <t>South Fork Long Canyon Creek above Long Canyon Creek confluence</t>
  </si>
  <si>
    <t>LCC-1 RM11.2</t>
  </si>
  <si>
    <t>Long Canyon Creek below North Fork and South Fork Long Canyon creeks confluence</t>
  </si>
  <si>
    <t>LCC-2 RM0.0</t>
  </si>
  <si>
    <t>Long Canyon Creek above Rubicon River confluence</t>
  </si>
  <si>
    <t>mg/L</t>
  </si>
  <si>
    <t>ND: Not detected</t>
  </si>
  <si>
    <t>Ammonia Concentration</t>
  </si>
  <si>
    <t>Middle Fork American River below French Meadows Dam at gaging station</t>
  </si>
  <si>
    <t>Middle Fork American River above Middle Fork Interbay</t>
  </si>
  <si>
    <t>Rubicon River below dam at gaging station</t>
  </si>
  <si>
    <t>1: Ammonia criteria calculated using guidelines from the National Toxics Rule (NTR), which is based on ambient pH and temperature conditions.</t>
  </si>
  <si>
    <t>NFLC-1 RM3.5</t>
  </si>
  <si>
    <t>SFLC-1 RM3.5</t>
  </si>
  <si>
    <t>SFLC-2 RM3.0</t>
  </si>
  <si>
    <t>ND</t>
  </si>
  <si>
    <r>
      <t>Ammonia Criteria Continuous Concentration with fish early life stages present (NTR)</t>
    </r>
    <r>
      <rPr>
        <b/>
        <vertAlign val="superscript"/>
        <sz val="11"/>
        <rFont val="Arial"/>
        <family val="2"/>
      </rPr>
      <t>1</t>
    </r>
  </si>
  <si>
    <t>Table AQ 11-8. Calculated Ammonia Concentration Criteria for the Spring 2007 Sampling Event.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</si>
</sst>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0.0"/>
    <numFmt numFmtId="167" formatCode="0.0000"/>
    <numFmt numFmtId="168" formatCode="0.0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"/>
    <numFmt numFmtId="175" formatCode="#,##0.0000"/>
    <numFmt numFmtId="176" formatCode="#,##0.0"/>
    <numFmt numFmtId="177" formatCode="m/d"/>
    <numFmt numFmtId="178" formatCode="mmmm\-yy"/>
    <numFmt numFmtId="179" formatCode="[$€-2]\ #,##0.00_);[Red]\([$€-2]\ #,##0.00\)"/>
    <numFmt numFmtId="180" formatCode="[$-409]dddd\,\ mmmm\ dd\,\ yyyy"/>
    <numFmt numFmtId="181" formatCode="mm/dd/yy;@"/>
    <numFmt numFmtId="182" formatCode="[$-409]mmmm\ d\,\ yyyy;@"/>
    <numFmt numFmtId="183" formatCode="[$-409]h:mm:ss\ AM/PM"/>
    <numFmt numFmtId="184" formatCode="h:mm;@"/>
    <numFmt numFmtId="185" formatCode="[$-409]mmmm\-yy;@"/>
    <numFmt numFmtId="186" formatCode="0.0000000"/>
    <numFmt numFmtId="187" formatCode="0.00000000"/>
    <numFmt numFmtId="188" formatCode="mmm\-yyyy"/>
    <numFmt numFmtId="189" formatCode="0.0000000000"/>
    <numFmt numFmtId="190" formatCode="0.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left" vertical="top"/>
      <protection locked="0"/>
    </xf>
    <xf numFmtId="14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2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166" fontId="0" fillId="0" borderId="1" xfId="0" applyNumberFormat="1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nd%20Figs%20for%20Mary-DONE_11-19-07\WQ_Data%20Entry_11.12.07_v4j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s List"/>
      <sheetName val="Analyte list"/>
      <sheetName val="DB_fecal"/>
      <sheetName val="DB-Sp"/>
      <sheetName val="DB-Fl"/>
      <sheetName val="Ammonia_S"/>
      <sheetName val="Ammonia_F"/>
      <sheetName val="Hardness-S"/>
      <sheetName val="Hardness-F"/>
      <sheetName val="Summary_S"/>
      <sheetName val="Summary_F"/>
      <sheetName val="Addl sampling"/>
    </sheetNames>
    <sheetDataSet>
      <sheetData sheetId="9">
        <row r="1">
          <cell r="I1" t="str">
            <v>DC-1 RM8.5</v>
          </cell>
          <cell r="J1" t="str">
            <v>DC-2 RM8.0</v>
          </cell>
          <cell r="K1" t="str">
            <v>DC-3 RM0.0</v>
          </cell>
          <cell r="L1" t="str">
            <v>MFAR-1 RM51.5</v>
          </cell>
          <cell r="M1" t="str">
            <v>FM-1(S)</v>
          </cell>
          <cell r="N1" t="str">
            <v>FM-1</v>
          </cell>
          <cell r="O1" t="str">
            <v>FM-2(S)</v>
          </cell>
          <cell r="P1" t="str">
            <v>FM-2</v>
          </cell>
          <cell r="Q1" t="str">
            <v>FM-3(S)</v>
          </cell>
          <cell r="R1" t="str">
            <v>FM-3</v>
          </cell>
          <cell r="S1" t="str">
            <v>MFAR-2 RM 46.5</v>
          </cell>
          <cell r="T1" t="str">
            <v>MFAR-3 RM39.5</v>
          </cell>
          <cell r="U1" t="str">
            <v>MFAR-4 RM39.0</v>
          </cell>
          <cell r="V1" t="str">
            <v>MFAR-5 RM35.5</v>
          </cell>
          <cell r="W1" t="str">
            <v>IR-1 RM36.0</v>
          </cell>
          <cell r="X1" t="str">
            <v>MFAR-6 RM36.5</v>
          </cell>
          <cell r="Y1" t="str">
            <v>MFAR-7 RM26.0</v>
          </cell>
          <cell r="Z1" t="str">
            <v>RA-1(S)</v>
          </cell>
          <cell r="AA1" t="str">
            <v>RA-1</v>
          </cell>
          <cell r="AB1" t="str">
            <v>MFAR-8 RM24.5</v>
          </cell>
          <cell r="AC1" t="str">
            <v>MFAR-9 RM24.0</v>
          </cell>
          <cell r="AD1" t="str">
            <v>MFAR-10 RM9.0</v>
          </cell>
          <cell r="AE1" t="str">
            <v>MFAR-11 RM0.1</v>
          </cell>
          <cell r="AF1" t="str">
            <v>NFAR-1 RM20.5</v>
          </cell>
          <cell r="AG1" t="str">
            <v>RR-1 RM35.8</v>
          </cell>
          <cell r="AH1" t="str">
            <v>HH-1(S)</v>
          </cell>
          <cell r="AI1" t="str">
            <v>HH-1</v>
          </cell>
          <cell r="AJ1" t="str">
            <v>HH-2(S)</v>
          </cell>
          <cell r="AK1" t="str">
            <v>HH-2</v>
          </cell>
          <cell r="AL1" t="str">
            <v>HH-3(S)</v>
          </cell>
          <cell r="AM1" t="str">
            <v>HH-3</v>
          </cell>
          <cell r="AN1" t="str">
            <v>RR-2 RM30.1</v>
          </cell>
          <cell r="AO1" t="str">
            <v>RR-3 RM 23.0</v>
          </cell>
          <cell r="AP1" t="str">
            <v>SFRR-1 RM0.0</v>
          </cell>
          <cell r="AQ1" t="str">
            <v>RR-4 RM22.5</v>
          </cell>
          <cell r="AR1" t="str">
            <v>RR-5 RM3.5</v>
          </cell>
          <cell r="AS1" t="str">
            <v>RR-6 RM3.0</v>
          </cell>
          <cell r="AT1" t="str">
            <v>RR-7 RM0.7</v>
          </cell>
          <cell r="AU1" t="str">
            <v>NFLC-1 RM2.5</v>
          </cell>
          <cell r="AV1" t="str">
            <v>NFLC-2 RM3.0</v>
          </cell>
          <cell r="AW1" t="str">
            <v>NFLC-3 RM0.0</v>
          </cell>
          <cell r="AX1" t="str">
            <v>SFLC-1 RM2.0</v>
          </cell>
          <cell r="AY1" t="str">
            <v>SFLC-2 RM2.5</v>
          </cell>
          <cell r="AZ1" t="str">
            <v>SFLC-3 RM0.0</v>
          </cell>
          <cell r="BA1" t="str">
            <v>LCC-1 RM11.2</v>
          </cell>
          <cell r="BB1" t="str">
            <v>LCC-2 RM0.0</v>
          </cell>
        </row>
        <row r="2">
          <cell r="I2">
            <v>39224</v>
          </cell>
          <cell r="J2">
            <v>39224</v>
          </cell>
          <cell r="K2" t="str">
            <v>5/1707</v>
          </cell>
          <cell r="L2">
            <v>39224</v>
          </cell>
          <cell r="M2">
            <v>39233</v>
          </cell>
          <cell r="N2">
            <v>39233</v>
          </cell>
          <cell r="O2">
            <v>39233</v>
          </cell>
          <cell r="P2">
            <v>39233</v>
          </cell>
          <cell r="Q2">
            <v>39233</v>
          </cell>
          <cell r="R2">
            <v>39233</v>
          </cell>
          <cell r="S2">
            <v>39224</v>
          </cell>
          <cell r="T2">
            <v>39219</v>
          </cell>
          <cell r="U2">
            <v>39219</v>
          </cell>
          <cell r="V2">
            <v>39218</v>
          </cell>
          <cell r="W2">
            <v>39218</v>
          </cell>
          <cell r="X2">
            <v>39218</v>
          </cell>
          <cell r="Y2">
            <v>39224</v>
          </cell>
          <cell r="Z2">
            <v>39231</v>
          </cell>
          <cell r="AA2">
            <v>39231</v>
          </cell>
          <cell r="AB2">
            <v>39223</v>
          </cell>
          <cell r="AC2">
            <v>39223</v>
          </cell>
          <cell r="AD2">
            <v>39216</v>
          </cell>
          <cell r="AE2">
            <v>39218</v>
          </cell>
          <cell r="AF2">
            <v>39218</v>
          </cell>
          <cell r="AG2">
            <v>39226</v>
          </cell>
          <cell r="AH2">
            <v>39224</v>
          </cell>
          <cell r="AI2">
            <v>39224</v>
          </cell>
          <cell r="AJ2">
            <v>39224</v>
          </cell>
          <cell r="AK2">
            <v>39224</v>
          </cell>
          <cell r="AL2">
            <v>39224</v>
          </cell>
          <cell r="AM2">
            <v>39224</v>
          </cell>
          <cell r="AN2">
            <v>39224</v>
          </cell>
          <cell r="AO2">
            <v>39225</v>
          </cell>
          <cell r="AP2">
            <v>39225</v>
          </cell>
          <cell r="AQ2">
            <v>39225</v>
          </cell>
          <cell r="AR2">
            <v>39223</v>
          </cell>
          <cell r="AS2">
            <v>39223</v>
          </cell>
          <cell r="AT2">
            <v>39223</v>
          </cell>
          <cell r="AU2">
            <v>39217</v>
          </cell>
          <cell r="AV2">
            <v>39217</v>
          </cell>
          <cell r="AW2">
            <v>39217</v>
          </cell>
          <cell r="AX2">
            <v>39217</v>
          </cell>
          <cell r="AY2">
            <v>39217</v>
          </cell>
          <cell r="AZ2">
            <v>39217</v>
          </cell>
          <cell r="BA2">
            <v>39217</v>
          </cell>
          <cell r="BB2">
            <v>39223</v>
          </cell>
        </row>
        <row r="3">
          <cell r="I3">
            <v>0.40625</v>
          </cell>
          <cell r="J3">
            <v>0.4444444444444444</v>
          </cell>
          <cell r="K3">
            <v>0.4583333333333333</v>
          </cell>
          <cell r="L3">
            <v>0.4861111111111111</v>
          </cell>
          <cell r="M3">
            <v>0.3958333333333333</v>
          </cell>
          <cell r="N3">
            <v>0.3611111111111111</v>
          </cell>
          <cell r="O3">
            <v>0.4166666666666667</v>
          </cell>
          <cell r="P3">
            <v>0.4444444444444444</v>
          </cell>
          <cell r="Q3">
            <v>0.5520833333333334</v>
          </cell>
          <cell r="R3">
            <v>0.5104166666666666</v>
          </cell>
          <cell r="S3">
            <v>0.5208333333333334</v>
          </cell>
          <cell r="T3">
            <v>0.5208333333333334</v>
          </cell>
          <cell r="U3">
            <v>0.5</v>
          </cell>
          <cell r="V3">
            <v>0.3923611111111111</v>
          </cell>
          <cell r="W3">
            <v>0.4236111111111111</v>
          </cell>
          <cell r="X3">
            <v>0.3680555555555556</v>
          </cell>
          <cell r="Y3">
            <v>0.3333333333333333</v>
          </cell>
          <cell r="Z3">
            <v>0.5208333333333334</v>
          </cell>
          <cell r="AA3">
            <v>0.4444444444444444</v>
          </cell>
          <cell r="AB3">
            <v>0.5833333333333334</v>
          </cell>
          <cell r="AC3">
            <v>0.5625</v>
          </cell>
          <cell r="AD3">
            <v>0.6597222222222222</v>
          </cell>
          <cell r="AE3">
            <v>0.6319444444444444</v>
          </cell>
          <cell r="AF3">
            <v>0.6041666666666666</v>
          </cell>
          <cell r="AG3">
            <v>0.4444444444444444</v>
          </cell>
          <cell r="AH3">
            <v>0.5729166666666666</v>
          </cell>
          <cell r="AI3">
            <v>0.5416666666666666</v>
          </cell>
          <cell r="AJ3">
            <v>0.4583333333333333</v>
          </cell>
          <cell r="AK3">
            <v>0.4375</v>
          </cell>
          <cell r="AL3">
            <v>0.5</v>
          </cell>
          <cell r="AM3">
            <v>0.4791666666666667</v>
          </cell>
          <cell r="AN3">
            <v>0.5833333333333334</v>
          </cell>
          <cell r="AO3">
            <v>0.4861111111111111</v>
          </cell>
          <cell r="AP3">
            <v>0.4583333333333333</v>
          </cell>
          <cell r="AQ3">
            <v>0.513888888888889</v>
          </cell>
          <cell r="AR3">
            <v>0.3888888888888889</v>
          </cell>
          <cell r="AS3">
            <v>0.4270833333333333</v>
          </cell>
          <cell r="AT3">
            <v>0.6145833333333334</v>
          </cell>
          <cell r="AU3">
            <v>0.5625</v>
          </cell>
          <cell r="AV3">
            <v>0.5902777777777778</v>
          </cell>
          <cell r="AW3">
            <v>0.4305555555555556</v>
          </cell>
          <cell r="AX3">
            <v>0.4791666666666667</v>
          </cell>
          <cell r="AY3">
            <v>0.49652777777777773</v>
          </cell>
          <cell r="AZ3">
            <v>0.3958333333333333</v>
          </cell>
          <cell r="BA3">
            <v>0.3680555555555556</v>
          </cell>
          <cell r="BB3">
            <v>0.40277777777777773</v>
          </cell>
        </row>
        <row r="4">
          <cell r="I4">
            <v>2.7</v>
          </cell>
          <cell r="J4">
            <v>2.8</v>
          </cell>
          <cell r="K4">
            <v>4.8</v>
          </cell>
          <cell r="L4">
            <v>2.3</v>
          </cell>
          <cell r="M4">
            <v>2.1</v>
          </cell>
          <cell r="N4">
            <v>2.3</v>
          </cell>
          <cell r="O4">
            <v>2.2</v>
          </cell>
          <cell r="P4">
            <v>2.2</v>
          </cell>
          <cell r="Q4">
            <v>2.2</v>
          </cell>
          <cell r="R4">
            <v>2.2</v>
          </cell>
          <cell r="S4">
            <v>2.6</v>
          </cell>
          <cell r="T4">
            <v>4.5</v>
          </cell>
          <cell r="U4">
            <v>4.7</v>
          </cell>
          <cell r="V4">
            <v>5.3</v>
          </cell>
          <cell r="W4">
            <v>4.9</v>
          </cell>
          <cell r="X4">
            <v>3.5</v>
          </cell>
          <cell r="Y4">
            <v>7.4</v>
          </cell>
          <cell r="Z4">
            <v>5.7</v>
          </cell>
          <cell r="AA4">
            <v>4.3</v>
          </cell>
          <cell r="AB4">
            <v>4.8</v>
          </cell>
          <cell r="AC4">
            <v>4.8</v>
          </cell>
          <cell r="AD4">
            <v>4.7</v>
          </cell>
          <cell r="AE4">
            <v>5.1</v>
          </cell>
          <cell r="AF4">
            <v>6</v>
          </cell>
          <cell r="AG4">
            <v>2.5</v>
          </cell>
          <cell r="AH4">
            <v>3.2</v>
          </cell>
          <cell r="AI4">
            <v>2.9</v>
          </cell>
          <cell r="AJ4">
            <v>2.8</v>
          </cell>
          <cell r="AK4">
            <v>2.9</v>
          </cell>
          <cell r="AL4">
            <v>2.9</v>
          </cell>
          <cell r="AM4">
            <v>2.8</v>
          </cell>
          <cell r="AN4">
            <v>2.8</v>
          </cell>
          <cell r="AO4">
            <v>4.4</v>
          </cell>
          <cell r="AP4">
            <v>2.4</v>
          </cell>
          <cell r="AQ4">
            <v>3.6</v>
          </cell>
          <cell r="AR4">
            <v>5.2</v>
          </cell>
          <cell r="AS4">
            <v>5</v>
          </cell>
          <cell r="AT4">
            <v>5.3</v>
          </cell>
          <cell r="AU4">
            <v>2.5</v>
          </cell>
          <cell r="AV4">
            <v>2.6</v>
          </cell>
          <cell r="AW4">
            <v>2.9</v>
          </cell>
          <cell r="AX4">
            <v>2.7</v>
          </cell>
          <cell r="AY4">
            <v>3.2</v>
          </cell>
          <cell r="AZ4">
            <v>2.6</v>
          </cell>
          <cell r="BA4">
            <v>3</v>
          </cell>
          <cell r="BB4">
            <v>4.7</v>
          </cell>
        </row>
        <row r="5">
          <cell r="I5" t="str">
            <v>ND</v>
          </cell>
          <cell r="J5" t="str">
            <v>ND</v>
          </cell>
          <cell r="K5">
            <v>1.1</v>
          </cell>
          <cell r="L5" t="str">
            <v>ND</v>
          </cell>
          <cell r="M5" t="str">
            <v>ND</v>
          </cell>
          <cell r="N5" t="str">
            <v>ND</v>
          </cell>
          <cell r="O5" t="str">
            <v>ND</v>
          </cell>
          <cell r="P5" t="str">
            <v>ND</v>
          </cell>
          <cell r="Q5" t="str">
            <v>ND</v>
          </cell>
          <cell r="R5" t="str">
            <v>ND</v>
          </cell>
          <cell r="S5" t="str">
            <v>ND</v>
          </cell>
          <cell r="T5">
            <v>1.3</v>
          </cell>
          <cell r="U5">
            <v>1.2</v>
          </cell>
          <cell r="V5">
            <v>1.2</v>
          </cell>
          <cell r="W5">
            <v>1.1</v>
          </cell>
          <cell r="X5">
            <v>1.1</v>
          </cell>
          <cell r="Y5">
            <v>1.2</v>
          </cell>
          <cell r="Z5">
            <v>1.7</v>
          </cell>
          <cell r="AA5">
            <v>1.2</v>
          </cell>
          <cell r="AB5">
            <v>1.5</v>
          </cell>
          <cell r="AC5">
            <v>1.8</v>
          </cell>
          <cell r="AD5">
            <v>1.5</v>
          </cell>
          <cell r="AE5">
            <v>1.6</v>
          </cell>
          <cell r="AF5">
            <v>1.5</v>
          </cell>
          <cell r="AG5">
            <v>1.2</v>
          </cell>
          <cell r="AH5" t="str">
            <v>ND</v>
          </cell>
          <cell r="AI5" t="str">
            <v>ND</v>
          </cell>
          <cell r="AJ5" t="str">
            <v>ND</v>
          </cell>
          <cell r="AK5" t="str">
            <v>ND</v>
          </cell>
          <cell r="AL5" t="str">
            <v>ND</v>
          </cell>
          <cell r="AM5" t="str">
            <v>ND</v>
          </cell>
          <cell r="AN5" t="str">
            <v>ND</v>
          </cell>
          <cell r="AO5">
            <v>5.3</v>
          </cell>
          <cell r="AP5" t="str">
            <v>ND</v>
          </cell>
          <cell r="AQ5">
            <v>4.2</v>
          </cell>
          <cell r="AR5">
            <v>3.5</v>
          </cell>
          <cell r="AS5">
            <v>3</v>
          </cell>
          <cell r="AT5">
            <v>2.9</v>
          </cell>
          <cell r="AU5">
            <v>1</v>
          </cell>
          <cell r="AV5">
            <v>1.1</v>
          </cell>
          <cell r="AW5">
            <v>1.2</v>
          </cell>
          <cell r="AX5">
            <v>1</v>
          </cell>
          <cell r="AY5">
            <v>1</v>
          </cell>
          <cell r="AZ5">
            <v>1.1</v>
          </cell>
          <cell r="BA5">
            <v>1</v>
          </cell>
          <cell r="BB5">
            <v>1.4</v>
          </cell>
        </row>
        <row r="6">
          <cell r="I6">
            <v>9.5</v>
          </cell>
          <cell r="J6">
            <v>9.8</v>
          </cell>
          <cell r="K6">
            <v>16</v>
          </cell>
          <cell r="L6">
            <v>8.2</v>
          </cell>
          <cell r="M6">
            <v>7.5</v>
          </cell>
          <cell r="N6">
            <v>8.1</v>
          </cell>
          <cell r="O6">
            <v>7.8</v>
          </cell>
          <cell r="P6">
            <v>7.9</v>
          </cell>
          <cell r="Q6">
            <v>7.8</v>
          </cell>
          <cell r="R6">
            <v>7.8</v>
          </cell>
          <cell r="S6">
            <v>9</v>
          </cell>
          <cell r="T6">
            <v>15</v>
          </cell>
          <cell r="U6">
            <v>15</v>
          </cell>
          <cell r="V6">
            <v>17</v>
          </cell>
          <cell r="W6">
            <v>16</v>
          </cell>
          <cell r="X6">
            <v>12</v>
          </cell>
          <cell r="Y6">
            <v>23</v>
          </cell>
          <cell r="Z6">
            <v>18</v>
          </cell>
          <cell r="AA6">
            <v>14</v>
          </cell>
          <cell r="AB6">
            <v>16</v>
          </cell>
          <cell r="AC6">
            <v>16</v>
          </cell>
          <cell r="AD6">
            <v>17</v>
          </cell>
          <cell r="AE6">
            <v>18</v>
          </cell>
          <cell r="AF6">
            <v>21</v>
          </cell>
          <cell r="AG6">
            <v>8.3</v>
          </cell>
          <cell r="AH6">
            <v>11</v>
          </cell>
          <cell r="AI6">
            <v>9.6</v>
          </cell>
          <cell r="AJ6">
            <v>9.3</v>
          </cell>
          <cell r="AK6">
            <v>9.6</v>
          </cell>
          <cell r="AL6">
            <v>9.6</v>
          </cell>
          <cell r="AM6">
            <v>9.3</v>
          </cell>
          <cell r="AN6">
            <v>9.3</v>
          </cell>
          <cell r="AO6">
            <v>14</v>
          </cell>
          <cell r="AP6">
            <v>8.2</v>
          </cell>
          <cell r="AQ6">
            <v>12</v>
          </cell>
          <cell r="AR6">
            <v>17</v>
          </cell>
          <cell r="AS6">
            <v>16</v>
          </cell>
          <cell r="AT6">
            <v>17</v>
          </cell>
          <cell r="AU6">
            <v>9.2</v>
          </cell>
          <cell r="AV6">
            <v>9.6</v>
          </cell>
          <cell r="AW6">
            <v>11</v>
          </cell>
          <cell r="AX6">
            <v>10</v>
          </cell>
          <cell r="AY6">
            <v>12</v>
          </cell>
          <cell r="AZ6">
            <v>9.7</v>
          </cell>
          <cell r="BA6">
            <v>11</v>
          </cell>
          <cell r="BB6">
            <v>17</v>
          </cell>
        </row>
        <row r="7">
          <cell r="I7">
            <v>0.68</v>
          </cell>
          <cell r="J7">
            <v>690</v>
          </cell>
          <cell r="K7">
            <v>910</v>
          </cell>
          <cell r="L7">
            <v>600</v>
          </cell>
          <cell r="M7">
            <v>540</v>
          </cell>
          <cell r="N7">
            <v>570</v>
          </cell>
          <cell r="O7">
            <v>560</v>
          </cell>
          <cell r="P7">
            <v>580</v>
          </cell>
          <cell r="Q7">
            <v>570</v>
          </cell>
          <cell r="R7">
            <v>570</v>
          </cell>
          <cell r="S7">
            <v>620</v>
          </cell>
          <cell r="T7">
            <v>800</v>
          </cell>
          <cell r="U7">
            <v>890</v>
          </cell>
          <cell r="V7">
            <v>970</v>
          </cell>
          <cell r="W7">
            <v>920</v>
          </cell>
          <cell r="X7">
            <v>730</v>
          </cell>
          <cell r="Y7">
            <v>1200</v>
          </cell>
          <cell r="Z7">
            <v>1000</v>
          </cell>
          <cell r="AA7">
            <v>810</v>
          </cell>
          <cell r="AB7">
            <v>980</v>
          </cell>
          <cell r="AC7">
            <v>910</v>
          </cell>
          <cell r="AD7">
            <v>1200</v>
          </cell>
          <cell r="AE7">
            <v>1300</v>
          </cell>
          <cell r="AF7">
            <v>1500</v>
          </cell>
          <cell r="AG7" t="str">
            <v>ND</v>
          </cell>
          <cell r="AH7">
            <v>670</v>
          </cell>
          <cell r="AI7">
            <v>570</v>
          </cell>
          <cell r="AJ7">
            <v>560</v>
          </cell>
          <cell r="AK7">
            <v>580</v>
          </cell>
          <cell r="AL7">
            <v>570</v>
          </cell>
          <cell r="AM7">
            <v>560</v>
          </cell>
          <cell r="AN7">
            <v>550</v>
          </cell>
          <cell r="AO7">
            <v>730</v>
          </cell>
          <cell r="AP7">
            <v>530</v>
          </cell>
          <cell r="AQ7">
            <v>640</v>
          </cell>
          <cell r="AR7">
            <v>900</v>
          </cell>
          <cell r="AS7">
            <v>950</v>
          </cell>
          <cell r="AT7">
            <v>1000</v>
          </cell>
          <cell r="AU7">
            <v>730</v>
          </cell>
          <cell r="AV7">
            <v>750</v>
          </cell>
          <cell r="AW7">
            <v>830</v>
          </cell>
          <cell r="AX7">
            <v>810</v>
          </cell>
          <cell r="AY7">
            <v>970</v>
          </cell>
          <cell r="AZ7">
            <v>780</v>
          </cell>
          <cell r="BA7">
            <v>880</v>
          </cell>
          <cell r="BB7">
            <v>1200</v>
          </cell>
        </row>
        <row r="8">
          <cell r="I8" t="str">
            <v>ND</v>
          </cell>
          <cell r="J8" t="str">
            <v>ND</v>
          </cell>
          <cell r="K8" t="str">
            <v>ND</v>
          </cell>
          <cell r="L8" t="str">
            <v>ND</v>
          </cell>
          <cell r="M8" t="str">
            <v>ND</v>
          </cell>
          <cell r="N8" t="str">
            <v>ND</v>
          </cell>
          <cell r="O8" t="str">
            <v>ND</v>
          </cell>
          <cell r="P8" t="str">
            <v>ND</v>
          </cell>
          <cell r="Q8" t="str">
            <v>ND</v>
          </cell>
          <cell r="R8" t="str">
            <v>ND</v>
          </cell>
          <cell r="S8" t="str">
            <v>ND</v>
          </cell>
          <cell r="T8" t="str">
            <v>ND</v>
          </cell>
          <cell r="U8" t="str">
            <v>ND</v>
          </cell>
          <cell r="V8" t="str">
            <v>ND</v>
          </cell>
          <cell r="W8" t="str">
            <v>ND</v>
          </cell>
          <cell r="X8" t="str">
            <v>ND</v>
          </cell>
          <cell r="Y8" t="str">
            <v>ND</v>
          </cell>
          <cell r="Z8" t="str">
            <v>ND</v>
          </cell>
          <cell r="AA8" t="str">
            <v>ND</v>
          </cell>
          <cell r="AB8" t="str">
            <v>ND</v>
          </cell>
          <cell r="AC8" t="str">
            <v>ND</v>
          </cell>
          <cell r="AD8" t="str">
            <v>ND</v>
          </cell>
          <cell r="AE8" t="str">
            <v>ND</v>
          </cell>
          <cell r="AF8" t="str">
            <v>ND</v>
          </cell>
          <cell r="AG8" t="str">
            <v>ND</v>
          </cell>
          <cell r="AH8" t="str">
            <v>ND</v>
          </cell>
          <cell r="AI8" t="str">
            <v>ND</v>
          </cell>
          <cell r="AJ8" t="str">
            <v>ND</v>
          </cell>
          <cell r="AK8" t="str">
            <v>ND</v>
          </cell>
          <cell r="AL8" t="str">
            <v>ND</v>
          </cell>
          <cell r="AM8" t="str">
            <v>ND</v>
          </cell>
          <cell r="AN8" t="str">
            <v>ND</v>
          </cell>
          <cell r="AO8" t="str">
            <v>ND</v>
          </cell>
          <cell r="AP8" t="str">
            <v>ND</v>
          </cell>
          <cell r="AQ8" t="str">
            <v>ND</v>
          </cell>
          <cell r="AR8" t="str">
            <v>ND</v>
          </cell>
          <cell r="AS8" t="str">
            <v>ND</v>
          </cell>
          <cell r="AT8" t="str">
            <v>ND</v>
          </cell>
          <cell r="AU8">
            <v>0.2</v>
          </cell>
          <cell r="AV8" t="str">
            <v>ND</v>
          </cell>
          <cell r="AW8" t="str">
            <v>ND</v>
          </cell>
          <cell r="AX8" t="str">
            <v>ND</v>
          </cell>
          <cell r="AY8" t="str">
            <v>ND</v>
          </cell>
          <cell r="AZ8" t="str">
            <v>ND</v>
          </cell>
          <cell r="BA8" t="str">
            <v>ND</v>
          </cell>
          <cell r="BB8" t="str">
            <v>ND</v>
          </cell>
        </row>
        <row r="9">
          <cell r="I9" t="str">
            <v>ND</v>
          </cell>
          <cell r="J9" t="str">
            <v>ND</v>
          </cell>
          <cell r="K9" t="str">
            <v>ND</v>
          </cell>
          <cell r="L9" t="str">
            <v>ND</v>
          </cell>
          <cell r="M9" t="str">
            <v>ND</v>
          </cell>
          <cell r="N9" t="str">
            <v>ND</v>
          </cell>
          <cell r="O9" t="str">
            <v>ND</v>
          </cell>
          <cell r="P9" t="str">
            <v>ND</v>
          </cell>
          <cell r="Q9" t="str">
            <v>ND</v>
          </cell>
          <cell r="R9" t="str">
            <v>ND</v>
          </cell>
          <cell r="S9" t="str">
            <v>ND</v>
          </cell>
          <cell r="T9" t="str">
            <v>ND</v>
          </cell>
          <cell r="U9" t="str">
            <v>ND</v>
          </cell>
          <cell r="V9" t="str">
            <v>ND</v>
          </cell>
          <cell r="W9" t="str">
            <v>ND</v>
          </cell>
          <cell r="X9" t="str">
            <v>ND</v>
          </cell>
          <cell r="Y9" t="str">
            <v>ND</v>
          </cell>
          <cell r="Z9" t="str">
            <v>ND</v>
          </cell>
          <cell r="AA9" t="str">
            <v>ND</v>
          </cell>
          <cell r="AB9" t="str">
            <v>ND</v>
          </cell>
          <cell r="AC9" t="str">
            <v>ND</v>
          </cell>
          <cell r="AD9" t="str">
            <v>ND</v>
          </cell>
          <cell r="AE9" t="str">
            <v>ND</v>
          </cell>
          <cell r="AF9" t="str">
            <v>ND</v>
          </cell>
          <cell r="AG9" t="str">
            <v>ND</v>
          </cell>
          <cell r="AH9" t="str">
            <v>ND</v>
          </cell>
          <cell r="AI9" t="str">
            <v>ND</v>
          </cell>
          <cell r="AJ9" t="str">
            <v>ND</v>
          </cell>
          <cell r="AK9" t="str">
            <v>ND</v>
          </cell>
          <cell r="AL9" t="str">
            <v>ND</v>
          </cell>
          <cell r="AM9" t="str">
            <v>ND</v>
          </cell>
          <cell r="AN9" t="str">
            <v>ND</v>
          </cell>
          <cell r="AO9" t="str">
            <v>ND</v>
          </cell>
          <cell r="AP9" t="str">
            <v>ND</v>
          </cell>
          <cell r="AQ9" t="str">
            <v>ND</v>
          </cell>
          <cell r="AR9" t="str">
            <v>ND</v>
          </cell>
          <cell r="AS9">
            <v>0.62</v>
          </cell>
          <cell r="AT9" t="str">
            <v>ND</v>
          </cell>
          <cell r="AU9" t="str">
            <v>ND</v>
          </cell>
          <cell r="AV9" t="str">
            <v>ND</v>
          </cell>
          <cell r="AW9" t="str">
            <v>ND</v>
          </cell>
          <cell r="AX9" t="str">
            <v>ND</v>
          </cell>
          <cell r="AY9" t="str">
            <v>ND</v>
          </cell>
          <cell r="AZ9" t="str">
            <v>ND</v>
          </cell>
          <cell r="BA9" t="str">
            <v>ND</v>
          </cell>
          <cell r="BB9" t="str">
            <v>ND</v>
          </cell>
        </row>
        <row r="10">
          <cell r="I10">
            <v>4.2</v>
          </cell>
          <cell r="J10">
            <v>8.4</v>
          </cell>
          <cell r="K10">
            <v>0.56</v>
          </cell>
          <cell r="L10">
            <v>3.1</v>
          </cell>
          <cell r="M10">
            <v>1.4</v>
          </cell>
          <cell r="N10">
            <v>2</v>
          </cell>
          <cell r="O10">
            <v>1.1</v>
          </cell>
          <cell r="P10">
            <v>2.5</v>
          </cell>
          <cell r="Q10">
            <v>78</v>
          </cell>
          <cell r="R10">
            <v>5</v>
          </cell>
          <cell r="S10">
            <v>7</v>
          </cell>
          <cell r="T10">
            <v>0.56</v>
          </cell>
          <cell r="U10">
            <v>0.56</v>
          </cell>
          <cell r="V10">
            <v>3.9</v>
          </cell>
          <cell r="W10">
            <v>1.1</v>
          </cell>
          <cell r="X10">
            <v>0.56</v>
          </cell>
          <cell r="Y10">
            <v>2.8</v>
          </cell>
          <cell r="Z10">
            <v>1.4</v>
          </cell>
          <cell r="AA10">
            <v>1.7</v>
          </cell>
          <cell r="AB10">
            <v>0.56</v>
          </cell>
          <cell r="AC10">
            <v>0.56</v>
          </cell>
          <cell r="AD10">
            <v>0.84</v>
          </cell>
          <cell r="AE10">
            <v>0.56</v>
          </cell>
          <cell r="AF10">
            <v>0.56</v>
          </cell>
          <cell r="AG10" t="str">
            <v>ND</v>
          </cell>
          <cell r="AH10" t="str">
            <v>ND</v>
          </cell>
          <cell r="AI10" t="str">
            <v>ND</v>
          </cell>
          <cell r="AJ10">
            <v>0.56</v>
          </cell>
          <cell r="AK10">
            <v>2.2</v>
          </cell>
          <cell r="AL10">
            <v>1.1</v>
          </cell>
          <cell r="AM10">
            <v>0.84</v>
          </cell>
          <cell r="AN10">
            <v>0.56</v>
          </cell>
          <cell r="AO10" t="str">
            <v>ND</v>
          </cell>
          <cell r="AP10" t="str">
            <v>ND</v>
          </cell>
          <cell r="AQ10" t="str">
            <v>ND</v>
          </cell>
          <cell r="AR10" t="str">
            <v>ND</v>
          </cell>
          <cell r="AS10">
            <v>0.84</v>
          </cell>
          <cell r="AT10">
            <v>0.56</v>
          </cell>
          <cell r="AU10">
            <v>0.56</v>
          </cell>
          <cell r="AV10">
            <v>0.56</v>
          </cell>
          <cell r="AW10">
            <v>0.56</v>
          </cell>
          <cell r="AX10">
            <v>0.56</v>
          </cell>
          <cell r="AY10">
            <v>0.56</v>
          </cell>
          <cell r="AZ10">
            <v>0.56</v>
          </cell>
          <cell r="BA10">
            <v>0.56</v>
          </cell>
          <cell r="BB10">
            <v>0.56</v>
          </cell>
        </row>
        <row r="11">
          <cell r="I11" t="str">
            <v>ND</v>
          </cell>
          <cell r="J11">
            <v>0.49</v>
          </cell>
          <cell r="K11" t="str">
            <v>ND</v>
          </cell>
          <cell r="L11" t="str">
            <v>ND</v>
          </cell>
          <cell r="M11" t="str">
            <v>ND</v>
          </cell>
          <cell r="N11" t="str">
            <v>ND</v>
          </cell>
          <cell r="O11" t="str">
            <v>ND</v>
          </cell>
          <cell r="P11" t="str">
            <v>ND</v>
          </cell>
          <cell r="Q11" t="str">
            <v>ND</v>
          </cell>
          <cell r="R11" t="str">
            <v>ND</v>
          </cell>
          <cell r="S11" t="str">
            <v>ND</v>
          </cell>
          <cell r="T11" t="str">
            <v>ND</v>
          </cell>
          <cell r="U11" t="str">
            <v>ND</v>
          </cell>
          <cell r="V11" t="str">
            <v>ND</v>
          </cell>
          <cell r="W11" t="str">
            <v>ND</v>
          </cell>
          <cell r="X11" t="str">
            <v>ND</v>
          </cell>
          <cell r="Y11" t="str">
            <v>ND</v>
          </cell>
          <cell r="Z11">
            <v>0.13</v>
          </cell>
          <cell r="AA11" t="str">
            <v>ND</v>
          </cell>
          <cell r="AB11" t="str">
            <v>ND</v>
          </cell>
          <cell r="AC11" t="str">
            <v>ND</v>
          </cell>
          <cell r="AD11" t="str">
            <v>ND</v>
          </cell>
          <cell r="AE11" t="str">
            <v>ND</v>
          </cell>
          <cell r="AF11" t="str">
            <v>ND</v>
          </cell>
          <cell r="AG11" t="str">
            <v>ND</v>
          </cell>
          <cell r="AH11" t="str">
            <v>ND</v>
          </cell>
          <cell r="AI11" t="str">
            <v>ND</v>
          </cell>
          <cell r="AJ11" t="str">
            <v>ND</v>
          </cell>
          <cell r="AK11" t="str">
            <v>ND</v>
          </cell>
          <cell r="AL11" t="str">
            <v>ND</v>
          </cell>
          <cell r="AM11" t="str">
            <v>ND</v>
          </cell>
          <cell r="AN11" t="str">
            <v>ND</v>
          </cell>
          <cell r="AO11">
            <v>0.56</v>
          </cell>
          <cell r="AP11" t="str">
            <v>ND</v>
          </cell>
          <cell r="AQ11" t="str">
            <v>ND</v>
          </cell>
          <cell r="AR11" t="str">
            <v>ND</v>
          </cell>
          <cell r="AS11" t="str">
            <v>ND</v>
          </cell>
          <cell r="AT11" t="str">
            <v>ND</v>
          </cell>
          <cell r="AU11" t="str">
            <v>ND</v>
          </cell>
          <cell r="AV11" t="str">
            <v>ND</v>
          </cell>
          <cell r="AW11" t="str">
            <v>ND</v>
          </cell>
          <cell r="AX11" t="str">
            <v>ND</v>
          </cell>
          <cell r="AY11" t="str">
            <v>ND</v>
          </cell>
          <cell r="AZ11" t="str">
            <v>ND</v>
          </cell>
          <cell r="BA11" t="str">
            <v>ND</v>
          </cell>
          <cell r="BB11" t="str">
            <v>ND</v>
          </cell>
        </row>
        <row r="12">
          <cell r="I12" t="str">
            <v>ND</v>
          </cell>
          <cell r="J12" t="str">
            <v>ND</v>
          </cell>
          <cell r="K12" t="str">
            <v>ND</v>
          </cell>
          <cell r="L12" t="str">
            <v>ND</v>
          </cell>
          <cell r="M12" t="str">
            <v>ND</v>
          </cell>
          <cell r="N12" t="str">
            <v>ND</v>
          </cell>
          <cell r="O12" t="str">
            <v>ND</v>
          </cell>
          <cell r="P12" t="str">
            <v>ND</v>
          </cell>
          <cell r="Q12" t="str">
            <v>ND</v>
          </cell>
          <cell r="R12" t="str">
            <v>ND</v>
          </cell>
          <cell r="S12" t="str">
            <v>ND</v>
          </cell>
          <cell r="T12" t="str">
            <v>ND</v>
          </cell>
          <cell r="U12" t="str">
            <v>ND</v>
          </cell>
          <cell r="V12" t="str">
            <v>ND</v>
          </cell>
          <cell r="W12" t="str">
            <v>ND</v>
          </cell>
          <cell r="X12" t="str">
            <v>ND</v>
          </cell>
          <cell r="Y12" t="str">
            <v>ND</v>
          </cell>
          <cell r="Z12" t="str">
            <v>ND</v>
          </cell>
          <cell r="AA12" t="str">
            <v>ND</v>
          </cell>
          <cell r="AB12" t="str">
            <v>ND</v>
          </cell>
          <cell r="AC12" t="str">
            <v>ND</v>
          </cell>
          <cell r="AD12" t="str">
            <v>ND</v>
          </cell>
          <cell r="AE12" t="str">
            <v>ND</v>
          </cell>
          <cell r="AF12" t="str">
            <v>ND</v>
          </cell>
          <cell r="AG12" t="str">
            <v>ND</v>
          </cell>
          <cell r="AH12" t="str">
            <v>ND</v>
          </cell>
          <cell r="AI12" t="str">
            <v>ND</v>
          </cell>
          <cell r="AJ12" t="str">
            <v>ND</v>
          </cell>
          <cell r="AK12" t="str">
            <v>ND</v>
          </cell>
          <cell r="AL12" t="str">
            <v>ND</v>
          </cell>
          <cell r="AM12" t="str">
            <v>ND</v>
          </cell>
          <cell r="AN12" t="str">
            <v>ND</v>
          </cell>
          <cell r="AO12" t="str">
            <v>ND</v>
          </cell>
          <cell r="AP12" t="str">
            <v>ND</v>
          </cell>
          <cell r="AQ12" t="str">
            <v>ND</v>
          </cell>
          <cell r="AR12" t="str">
            <v>ND</v>
          </cell>
          <cell r="AS12" t="str">
            <v>ND</v>
          </cell>
          <cell r="AT12" t="str">
            <v>ND</v>
          </cell>
          <cell r="AU12" t="str">
            <v>ND</v>
          </cell>
          <cell r="AV12" t="str">
            <v>ND</v>
          </cell>
          <cell r="AW12" t="str">
            <v>ND</v>
          </cell>
          <cell r="AX12" t="str">
            <v>ND</v>
          </cell>
          <cell r="AY12" t="str">
            <v>ND</v>
          </cell>
          <cell r="AZ12" t="str">
            <v>ND</v>
          </cell>
          <cell r="BA12" t="str">
            <v>ND</v>
          </cell>
          <cell r="BB12" t="str">
            <v>ND</v>
          </cell>
        </row>
        <row r="13">
          <cell r="I13" t="str">
            <v>ND</v>
          </cell>
          <cell r="J13" t="str">
            <v>ND</v>
          </cell>
          <cell r="K13" t="str">
            <v>ND</v>
          </cell>
          <cell r="L13" t="str">
            <v>ND</v>
          </cell>
          <cell r="M13" t="str">
            <v>ND</v>
          </cell>
          <cell r="N13" t="str">
            <v>ND</v>
          </cell>
          <cell r="O13" t="str">
            <v>ND</v>
          </cell>
          <cell r="P13" t="str">
            <v>ND</v>
          </cell>
          <cell r="Q13" t="str">
            <v>ND</v>
          </cell>
          <cell r="R13" t="str">
            <v>ND</v>
          </cell>
          <cell r="S13" t="str">
            <v>ND</v>
          </cell>
          <cell r="T13" t="str">
            <v>ND</v>
          </cell>
          <cell r="U13" t="str">
            <v>ND</v>
          </cell>
          <cell r="V13" t="str">
            <v>ND</v>
          </cell>
          <cell r="W13" t="str">
            <v>ND</v>
          </cell>
          <cell r="X13" t="str">
            <v>ND</v>
          </cell>
          <cell r="Y13" t="str">
            <v>ND</v>
          </cell>
          <cell r="Z13" t="str">
            <v>ND</v>
          </cell>
          <cell r="AA13" t="str">
            <v>ND</v>
          </cell>
          <cell r="AB13" t="str">
            <v>ND</v>
          </cell>
          <cell r="AC13" t="str">
            <v>ND</v>
          </cell>
          <cell r="AD13" t="str">
            <v>ND</v>
          </cell>
          <cell r="AE13" t="str">
            <v>ND</v>
          </cell>
          <cell r="AF13" t="str">
            <v>ND</v>
          </cell>
          <cell r="AG13" t="str">
            <v>ND</v>
          </cell>
          <cell r="AH13" t="str">
            <v>ND</v>
          </cell>
          <cell r="AI13" t="str">
            <v>ND</v>
          </cell>
          <cell r="AJ13" t="str">
            <v>ND</v>
          </cell>
          <cell r="AK13" t="str">
            <v>ND</v>
          </cell>
          <cell r="AL13" t="str">
            <v>ND</v>
          </cell>
          <cell r="AM13" t="str">
            <v>ND</v>
          </cell>
          <cell r="AN13" t="str">
            <v>ND</v>
          </cell>
          <cell r="AO13" t="str">
            <v>ND</v>
          </cell>
          <cell r="AP13" t="str">
            <v>ND</v>
          </cell>
          <cell r="AQ13" t="str">
            <v>ND</v>
          </cell>
          <cell r="AR13" t="str">
            <v>ND</v>
          </cell>
          <cell r="AS13" t="str">
            <v>ND</v>
          </cell>
          <cell r="AT13" t="str">
            <v>ND</v>
          </cell>
          <cell r="AU13" t="str">
            <v>ND</v>
          </cell>
          <cell r="AV13" t="str">
            <v>ND</v>
          </cell>
          <cell r="AW13" t="str">
            <v>ND</v>
          </cell>
          <cell r="AX13" t="str">
            <v>ND</v>
          </cell>
          <cell r="AY13" t="str">
            <v>ND</v>
          </cell>
          <cell r="AZ13" t="str">
            <v>ND</v>
          </cell>
          <cell r="BA13" t="str">
            <v>ND</v>
          </cell>
          <cell r="BB13" t="str">
            <v>ND</v>
          </cell>
        </row>
        <row r="14">
          <cell r="I14">
            <v>1.3</v>
          </cell>
          <cell r="J14">
            <v>1.3</v>
          </cell>
          <cell r="K14">
            <v>1.5</v>
          </cell>
          <cell r="L14">
            <v>1.2</v>
          </cell>
          <cell r="M14">
            <v>1.2</v>
          </cell>
          <cell r="N14">
            <v>1.2</v>
          </cell>
          <cell r="O14">
            <v>1.2</v>
          </cell>
          <cell r="P14">
            <v>1.2</v>
          </cell>
          <cell r="Q14">
            <v>1.2</v>
          </cell>
          <cell r="R14">
            <v>1.2</v>
          </cell>
          <cell r="S14">
            <v>1.3</v>
          </cell>
          <cell r="T14">
            <v>1.9</v>
          </cell>
          <cell r="U14">
            <v>1.8</v>
          </cell>
          <cell r="V14">
            <v>1.8</v>
          </cell>
          <cell r="W14">
            <v>1.8</v>
          </cell>
          <cell r="X14">
            <v>1.5</v>
          </cell>
          <cell r="Y14">
            <v>2</v>
          </cell>
          <cell r="Z14">
            <v>2.3</v>
          </cell>
          <cell r="AA14">
            <v>1.9</v>
          </cell>
          <cell r="AB14">
            <v>1.9</v>
          </cell>
          <cell r="AC14">
            <v>2</v>
          </cell>
          <cell r="AD14">
            <v>1.8</v>
          </cell>
          <cell r="AE14">
            <v>1.7</v>
          </cell>
          <cell r="AF14">
            <v>1.8</v>
          </cell>
          <cell r="AG14" t="str">
            <v>ND</v>
          </cell>
          <cell r="AH14">
            <v>1.7</v>
          </cell>
          <cell r="AI14">
            <v>1.4</v>
          </cell>
          <cell r="AJ14">
            <v>1.3</v>
          </cell>
          <cell r="AK14">
            <v>1.4</v>
          </cell>
          <cell r="AL14">
            <v>1.4</v>
          </cell>
          <cell r="AM14">
            <v>1.4</v>
          </cell>
          <cell r="AN14">
            <v>1.4</v>
          </cell>
          <cell r="AO14">
            <v>3.8</v>
          </cell>
          <cell r="AP14">
            <v>1.5</v>
          </cell>
          <cell r="AQ14">
            <v>3</v>
          </cell>
          <cell r="AR14">
            <v>2.9</v>
          </cell>
          <cell r="AS14">
            <v>2.9</v>
          </cell>
          <cell r="AT14">
            <v>2.9</v>
          </cell>
          <cell r="AU14">
            <v>1.8</v>
          </cell>
          <cell r="AV14">
            <v>1.9</v>
          </cell>
          <cell r="AW14">
            <v>2.3</v>
          </cell>
          <cell r="AX14">
            <v>1.7</v>
          </cell>
          <cell r="AY14">
            <v>2.1</v>
          </cell>
          <cell r="AZ14">
            <v>1.9</v>
          </cell>
          <cell r="BA14">
            <v>2.3</v>
          </cell>
          <cell r="BB14">
            <v>2.6</v>
          </cell>
        </row>
        <row r="15">
          <cell r="I15">
            <v>0.56</v>
          </cell>
          <cell r="J15">
            <v>0.58</v>
          </cell>
          <cell r="K15">
            <v>0.98</v>
          </cell>
          <cell r="L15" t="str">
            <v>ND</v>
          </cell>
          <cell r="M15" t="str">
            <v>ND</v>
          </cell>
          <cell r="N15" t="str">
            <v>ND</v>
          </cell>
          <cell r="O15" t="str">
            <v>ND</v>
          </cell>
          <cell r="P15" t="str">
            <v>ND</v>
          </cell>
          <cell r="Q15" t="str">
            <v>ND</v>
          </cell>
          <cell r="R15" t="str">
            <v>ND</v>
          </cell>
          <cell r="S15" t="str">
            <v>ND</v>
          </cell>
          <cell r="T15">
            <v>0.73</v>
          </cell>
          <cell r="U15">
            <v>0.88</v>
          </cell>
          <cell r="V15">
            <v>0.74</v>
          </cell>
          <cell r="W15">
            <v>0.75</v>
          </cell>
          <cell r="X15">
            <v>0.72</v>
          </cell>
          <cell r="Y15">
            <v>2.9</v>
          </cell>
          <cell r="Z15">
            <v>1.4</v>
          </cell>
          <cell r="AA15">
            <v>0.76</v>
          </cell>
          <cell r="AB15">
            <v>1.5</v>
          </cell>
          <cell r="AC15">
            <v>1.3</v>
          </cell>
          <cell r="AD15">
            <v>1.7</v>
          </cell>
          <cell r="AE15">
            <v>1.8</v>
          </cell>
          <cell r="AF15">
            <v>2</v>
          </cell>
          <cell r="AG15" t="str">
            <v>ND</v>
          </cell>
          <cell r="AH15">
            <v>0.59</v>
          </cell>
          <cell r="AI15">
            <v>0.62</v>
          </cell>
          <cell r="AJ15">
            <v>0.66</v>
          </cell>
          <cell r="AK15">
            <v>0.62</v>
          </cell>
          <cell r="AL15">
            <v>0.69</v>
          </cell>
          <cell r="AM15">
            <v>0.61</v>
          </cell>
          <cell r="AN15">
            <v>0.77</v>
          </cell>
          <cell r="AO15">
            <v>0.74</v>
          </cell>
          <cell r="AP15" t="str">
            <v>ND</v>
          </cell>
          <cell r="AQ15">
            <v>0.66</v>
          </cell>
          <cell r="AR15">
            <v>1.3</v>
          </cell>
          <cell r="AS15">
            <v>1.1</v>
          </cell>
          <cell r="AT15">
            <v>1.3</v>
          </cell>
          <cell r="AU15" t="str">
            <v>ND</v>
          </cell>
          <cell r="AV15" t="str">
            <v>ND</v>
          </cell>
          <cell r="AW15" t="str">
            <v>ND</v>
          </cell>
          <cell r="AX15" t="str">
            <v>ND</v>
          </cell>
          <cell r="AY15" t="str">
            <v>ND</v>
          </cell>
          <cell r="AZ15" t="str">
            <v>ND</v>
          </cell>
          <cell r="BA15" t="str">
            <v>ND</v>
          </cell>
          <cell r="BB15">
            <v>0.67</v>
          </cell>
        </row>
        <row r="16">
          <cell r="I16">
            <v>32</v>
          </cell>
          <cell r="J16">
            <v>24</v>
          </cell>
          <cell r="K16">
            <v>30</v>
          </cell>
          <cell r="L16">
            <v>30</v>
          </cell>
          <cell r="M16">
            <v>40</v>
          </cell>
          <cell r="N16">
            <v>44</v>
          </cell>
          <cell r="O16">
            <v>40</v>
          </cell>
          <cell r="P16">
            <v>44</v>
          </cell>
          <cell r="Q16">
            <v>38</v>
          </cell>
          <cell r="R16">
            <v>40</v>
          </cell>
          <cell r="S16">
            <v>28</v>
          </cell>
          <cell r="T16">
            <v>50</v>
          </cell>
          <cell r="U16">
            <v>38</v>
          </cell>
          <cell r="V16">
            <v>46</v>
          </cell>
          <cell r="W16">
            <v>34</v>
          </cell>
          <cell r="X16">
            <v>24</v>
          </cell>
          <cell r="Y16">
            <v>44</v>
          </cell>
          <cell r="Z16">
            <v>48</v>
          </cell>
          <cell r="AA16">
            <v>26</v>
          </cell>
          <cell r="AB16">
            <v>36</v>
          </cell>
          <cell r="AC16">
            <v>50</v>
          </cell>
          <cell r="AD16">
            <v>38</v>
          </cell>
          <cell r="AE16">
            <v>60</v>
          </cell>
          <cell r="AF16">
            <v>38</v>
          </cell>
          <cell r="AG16">
            <v>40</v>
          </cell>
          <cell r="AH16">
            <v>38</v>
          </cell>
          <cell r="AI16">
            <v>20</v>
          </cell>
          <cell r="AJ16">
            <v>20</v>
          </cell>
          <cell r="AK16">
            <v>20</v>
          </cell>
          <cell r="AL16">
            <v>20</v>
          </cell>
          <cell r="AM16">
            <v>16</v>
          </cell>
          <cell r="AN16">
            <v>28</v>
          </cell>
          <cell r="AO16">
            <v>50</v>
          </cell>
          <cell r="AP16">
            <v>34</v>
          </cell>
          <cell r="AQ16">
            <v>90</v>
          </cell>
          <cell r="AR16">
            <v>62</v>
          </cell>
          <cell r="AS16">
            <v>60</v>
          </cell>
          <cell r="AT16">
            <v>48</v>
          </cell>
          <cell r="AU16">
            <v>22</v>
          </cell>
          <cell r="AV16">
            <v>50</v>
          </cell>
          <cell r="AW16">
            <v>48</v>
          </cell>
          <cell r="AX16">
            <v>48</v>
          </cell>
          <cell r="AY16">
            <v>40</v>
          </cell>
          <cell r="AZ16">
            <v>44</v>
          </cell>
          <cell r="BA16">
            <v>36</v>
          </cell>
          <cell r="BB16">
            <v>86</v>
          </cell>
        </row>
        <row r="17">
          <cell r="I17" t="str">
            <v>ND</v>
          </cell>
          <cell r="J17" t="str">
            <v>ND</v>
          </cell>
          <cell r="K17" t="str">
            <v>ND</v>
          </cell>
          <cell r="L17" t="str">
            <v>ND</v>
          </cell>
          <cell r="M17" t="str">
            <v>ND</v>
          </cell>
          <cell r="N17" t="str">
            <v>ND</v>
          </cell>
          <cell r="O17" t="str">
            <v>ND</v>
          </cell>
          <cell r="P17" t="str">
            <v>ND</v>
          </cell>
          <cell r="Q17" t="str">
            <v>ND</v>
          </cell>
          <cell r="R17" t="str">
            <v>ND</v>
          </cell>
          <cell r="S17" t="str">
            <v>ND</v>
          </cell>
          <cell r="T17" t="str">
            <v>ND</v>
          </cell>
          <cell r="U17" t="str">
            <v>ND</v>
          </cell>
          <cell r="V17" t="str">
            <v>ND</v>
          </cell>
          <cell r="W17" t="str">
            <v>ND</v>
          </cell>
          <cell r="X17" t="str">
            <v>ND</v>
          </cell>
          <cell r="Y17" t="str">
            <v>ND</v>
          </cell>
          <cell r="Z17" t="str">
            <v>ND</v>
          </cell>
          <cell r="AA17" t="str">
            <v>ND</v>
          </cell>
          <cell r="AB17" t="str">
            <v>ND</v>
          </cell>
          <cell r="AC17" t="str">
            <v>ND</v>
          </cell>
          <cell r="AD17" t="str">
            <v>ND</v>
          </cell>
          <cell r="AE17" t="str">
            <v>ND</v>
          </cell>
          <cell r="AF17" t="str">
            <v>ND</v>
          </cell>
          <cell r="AG17" t="str">
            <v>ND</v>
          </cell>
          <cell r="AH17" t="str">
            <v>ND</v>
          </cell>
          <cell r="AI17" t="str">
            <v>ND</v>
          </cell>
          <cell r="AJ17" t="str">
            <v>ND</v>
          </cell>
          <cell r="AK17" t="str">
            <v>ND</v>
          </cell>
          <cell r="AL17" t="str">
            <v>ND</v>
          </cell>
          <cell r="AM17" t="str">
            <v>ND</v>
          </cell>
          <cell r="AN17" t="str">
            <v>ND</v>
          </cell>
          <cell r="AO17" t="str">
            <v>ND</v>
          </cell>
          <cell r="AP17" t="str">
            <v>ND</v>
          </cell>
          <cell r="AQ17" t="str">
            <v>ND</v>
          </cell>
          <cell r="AR17" t="str">
            <v>ND</v>
          </cell>
          <cell r="AS17" t="str">
            <v>ND</v>
          </cell>
          <cell r="AT17" t="str">
            <v>ND</v>
          </cell>
          <cell r="AU17" t="str">
            <v>ND</v>
          </cell>
          <cell r="AV17" t="str">
            <v>ND</v>
          </cell>
          <cell r="AW17" t="str">
            <v>ND</v>
          </cell>
          <cell r="AX17" t="str">
            <v>ND</v>
          </cell>
          <cell r="AY17" t="str">
            <v>ND</v>
          </cell>
          <cell r="AZ17" t="str">
            <v>ND</v>
          </cell>
          <cell r="BA17" t="str">
            <v>ND</v>
          </cell>
          <cell r="BB17" t="str">
            <v>ND</v>
          </cell>
        </row>
        <row r="18">
          <cell r="I18" t="str">
            <v>ND</v>
          </cell>
          <cell r="J18">
            <v>0.16</v>
          </cell>
          <cell r="K18">
            <v>3.8</v>
          </cell>
          <cell r="L18" t="str">
            <v>ND</v>
          </cell>
          <cell r="M18">
            <v>1.1</v>
          </cell>
          <cell r="N18">
            <v>1.1</v>
          </cell>
          <cell r="O18">
            <v>1.1</v>
          </cell>
          <cell r="P18">
            <v>1.2</v>
          </cell>
          <cell r="Q18">
            <v>0.78</v>
          </cell>
          <cell r="R18">
            <v>0.6</v>
          </cell>
          <cell r="S18">
            <v>0.44</v>
          </cell>
          <cell r="T18">
            <v>1.2</v>
          </cell>
          <cell r="U18">
            <v>0.13</v>
          </cell>
          <cell r="V18">
            <v>0.86</v>
          </cell>
          <cell r="W18">
            <v>2.2</v>
          </cell>
          <cell r="X18">
            <v>0.44</v>
          </cell>
          <cell r="Y18">
            <v>0.12</v>
          </cell>
          <cell r="Z18">
            <v>0.41</v>
          </cell>
          <cell r="AA18">
            <v>1.2</v>
          </cell>
          <cell r="AB18">
            <v>0.38</v>
          </cell>
          <cell r="AC18">
            <v>0.15</v>
          </cell>
          <cell r="AD18">
            <v>0.27</v>
          </cell>
          <cell r="AE18">
            <v>0.44</v>
          </cell>
          <cell r="AF18">
            <v>0.53</v>
          </cell>
          <cell r="AG18">
            <v>0.16</v>
          </cell>
          <cell r="AH18">
            <v>0.44</v>
          </cell>
          <cell r="AI18">
            <v>0.25</v>
          </cell>
          <cell r="AJ18">
            <v>0.32</v>
          </cell>
          <cell r="AK18">
            <v>0.35</v>
          </cell>
          <cell r="AL18">
            <v>0.19</v>
          </cell>
          <cell r="AM18">
            <v>0.15</v>
          </cell>
          <cell r="AN18">
            <v>0.15</v>
          </cell>
          <cell r="AO18">
            <v>0.29</v>
          </cell>
          <cell r="AP18">
            <v>0.24</v>
          </cell>
          <cell r="AQ18">
            <v>0.15</v>
          </cell>
          <cell r="AR18">
            <v>0.25</v>
          </cell>
          <cell r="AS18">
            <v>0.12</v>
          </cell>
          <cell r="AT18">
            <v>0.11</v>
          </cell>
          <cell r="AU18">
            <v>0.18</v>
          </cell>
          <cell r="AV18">
            <v>0.22</v>
          </cell>
          <cell r="AW18">
            <v>0.46</v>
          </cell>
          <cell r="AX18" t="str">
            <v>ND</v>
          </cell>
          <cell r="AY18" t="str">
            <v>ND</v>
          </cell>
          <cell r="AZ18">
            <v>0.3</v>
          </cell>
          <cell r="BA18">
            <v>0.44</v>
          </cell>
          <cell r="BB18">
            <v>0.19</v>
          </cell>
        </row>
        <row r="19">
          <cell r="I19" t="str">
            <v>ND</v>
          </cell>
          <cell r="J19" t="str">
            <v>ND</v>
          </cell>
          <cell r="K19" t="str">
            <v>ND</v>
          </cell>
          <cell r="L19">
            <v>1.3</v>
          </cell>
          <cell r="M19">
            <v>1</v>
          </cell>
          <cell r="N19">
            <v>1.1</v>
          </cell>
          <cell r="O19">
            <v>1.6</v>
          </cell>
          <cell r="P19">
            <v>1.2</v>
          </cell>
          <cell r="Q19">
            <v>1.6</v>
          </cell>
          <cell r="R19">
            <v>1.4</v>
          </cell>
          <cell r="S19">
            <v>1.1</v>
          </cell>
          <cell r="T19" t="str">
            <v>ND</v>
          </cell>
          <cell r="U19" t="str">
            <v>ND</v>
          </cell>
          <cell r="V19" t="str">
            <v>ND</v>
          </cell>
          <cell r="W19" t="str">
            <v>ND</v>
          </cell>
          <cell r="X19" t="str">
            <v>ND</v>
          </cell>
          <cell r="Y19">
            <v>1.4</v>
          </cell>
          <cell r="Z19">
            <v>1.3</v>
          </cell>
          <cell r="AA19">
            <v>1.9</v>
          </cell>
          <cell r="AB19" t="str">
            <v>ND</v>
          </cell>
          <cell r="AC19" t="str">
            <v>ND</v>
          </cell>
          <cell r="AD19" t="str">
            <v>ND</v>
          </cell>
          <cell r="AE19" t="str">
            <v>ND</v>
          </cell>
          <cell r="AF19" t="str">
            <v>ND</v>
          </cell>
          <cell r="AG19">
            <v>2.3</v>
          </cell>
          <cell r="AH19">
            <v>1.7</v>
          </cell>
          <cell r="AI19">
            <v>1.9</v>
          </cell>
          <cell r="AJ19">
            <v>1.7</v>
          </cell>
          <cell r="AK19">
            <v>2</v>
          </cell>
          <cell r="AL19">
            <v>1.7</v>
          </cell>
          <cell r="AM19">
            <v>2.1</v>
          </cell>
          <cell r="AN19">
            <v>1.2</v>
          </cell>
          <cell r="AO19" t="str">
            <v>ND</v>
          </cell>
          <cell r="AP19">
            <v>1</v>
          </cell>
          <cell r="AQ19" t="str">
            <v>ND</v>
          </cell>
          <cell r="AR19" t="str">
            <v>ND</v>
          </cell>
          <cell r="AS19" t="str">
            <v>ND</v>
          </cell>
          <cell r="AT19" t="str">
            <v>ND</v>
          </cell>
          <cell r="AU19">
            <v>1.1</v>
          </cell>
          <cell r="AV19" t="str">
            <v>ND</v>
          </cell>
          <cell r="AW19" t="str">
            <v>ND</v>
          </cell>
          <cell r="AX19" t="str">
            <v>ND</v>
          </cell>
          <cell r="AY19" t="str">
            <v>ND</v>
          </cell>
          <cell r="AZ19" t="str">
            <v>ND</v>
          </cell>
          <cell r="BA19" t="str">
            <v>ND</v>
          </cell>
          <cell r="BB19" t="str">
            <v>ND</v>
          </cell>
        </row>
        <row r="20">
          <cell r="I20">
            <v>16</v>
          </cell>
          <cell r="J20">
            <v>14</v>
          </cell>
          <cell r="K20">
            <v>16</v>
          </cell>
          <cell r="L20">
            <v>14</v>
          </cell>
          <cell r="M20">
            <v>22</v>
          </cell>
          <cell r="N20">
            <v>22</v>
          </cell>
          <cell r="O20">
            <v>24</v>
          </cell>
          <cell r="P20">
            <v>20</v>
          </cell>
          <cell r="Q20">
            <v>20</v>
          </cell>
          <cell r="R20">
            <v>22</v>
          </cell>
          <cell r="S20">
            <v>14</v>
          </cell>
          <cell r="T20">
            <v>18</v>
          </cell>
          <cell r="U20">
            <v>20</v>
          </cell>
          <cell r="V20">
            <v>22</v>
          </cell>
          <cell r="W20">
            <v>18</v>
          </cell>
          <cell r="X20">
            <v>16</v>
          </cell>
          <cell r="Y20">
            <v>20</v>
          </cell>
          <cell r="Z20">
            <v>22</v>
          </cell>
          <cell r="AA20">
            <v>16</v>
          </cell>
          <cell r="AB20">
            <v>20</v>
          </cell>
          <cell r="AC20">
            <v>20</v>
          </cell>
          <cell r="AD20">
            <v>16</v>
          </cell>
          <cell r="AE20">
            <v>22</v>
          </cell>
          <cell r="AF20">
            <v>26</v>
          </cell>
          <cell r="AG20">
            <v>22</v>
          </cell>
          <cell r="AH20">
            <v>12</v>
          </cell>
          <cell r="AI20">
            <v>12</v>
          </cell>
          <cell r="AJ20">
            <v>9.8</v>
          </cell>
          <cell r="AK20">
            <v>9.8</v>
          </cell>
          <cell r="AL20">
            <v>12</v>
          </cell>
          <cell r="AM20">
            <v>12</v>
          </cell>
          <cell r="AN20">
            <v>12</v>
          </cell>
          <cell r="AO20">
            <v>16</v>
          </cell>
          <cell r="AP20">
            <v>12</v>
          </cell>
          <cell r="AQ20">
            <v>14</v>
          </cell>
          <cell r="AR20">
            <v>22</v>
          </cell>
          <cell r="AS20">
            <v>22</v>
          </cell>
          <cell r="AT20">
            <v>20</v>
          </cell>
          <cell r="AU20">
            <v>12</v>
          </cell>
          <cell r="AV20">
            <v>12</v>
          </cell>
          <cell r="AW20">
            <v>18</v>
          </cell>
          <cell r="AX20">
            <v>18</v>
          </cell>
          <cell r="AY20">
            <v>16</v>
          </cell>
          <cell r="AZ20">
            <v>14</v>
          </cell>
          <cell r="BA20">
            <v>16</v>
          </cell>
          <cell r="BB20">
            <v>22</v>
          </cell>
        </row>
        <row r="22">
          <cell r="I22">
            <v>0.06</v>
          </cell>
          <cell r="J22">
            <v>0.06</v>
          </cell>
          <cell r="K22">
            <v>0.06</v>
          </cell>
          <cell r="L22">
            <v>0.09</v>
          </cell>
          <cell r="M22">
            <v>0.13</v>
          </cell>
          <cell r="N22">
            <v>0.12</v>
          </cell>
          <cell r="O22">
            <v>0.13</v>
          </cell>
          <cell r="P22">
            <v>0.11</v>
          </cell>
          <cell r="Q22">
            <v>0.11</v>
          </cell>
          <cell r="R22">
            <v>0.12</v>
          </cell>
          <cell r="S22">
            <v>0.13</v>
          </cell>
          <cell r="T22">
            <v>0.12</v>
          </cell>
          <cell r="U22">
            <v>0.09</v>
          </cell>
          <cell r="V22">
            <v>0.1</v>
          </cell>
          <cell r="W22">
            <v>0.09</v>
          </cell>
          <cell r="X22">
            <v>0.17</v>
          </cell>
          <cell r="Y22">
            <v>0.23</v>
          </cell>
          <cell r="Z22">
            <v>0.22</v>
          </cell>
          <cell r="AA22">
            <v>0.2</v>
          </cell>
          <cell r="AB22">
            <v>0.17</v>
          </cell>
          <cell r="AC22">
            <v>0.17</v>
          </cell>
          <cell r="AD22">
            <v>0.22</v>
          </cell>
          <cell r="AE22">
            <v>0.24</v>
          </cell>
          <cell r="AF22">
            <v>0.45</v>
          </cell>
          <cell r="AG22">
            <v>0.33</v>
          </cell>
          <cell r="AH22">
            <v>0.22</v>
          </cell>
          <cell r="AI22">
            <v>0.2</v>
          </cell>
          <cell r="AJ22">
            <v>0.19</v>
          </cell>
          <cell r="AK22">
            <v>0.21</v>
          </cell>
          <cell r="AL22">
            <v>0.2</v>
          </cell>
          <cell r="AM22">
            <v>0.21</v>
          </cell>
          <cell r="AN22">
            <v>0.21</v>
          </cell>
          <cell r="AO22">
            <v>0.19</v>
          </cell>
          <cell r="AP22">
            <v>0.06</v>
          </cell>
          <cell r="AQ22">
            <v>0.17</v>
          </cell>
          <cell r="AR22">
            <v>0.16</v>
          </cell>
          <cell r="AS22">
            <v>0.14</v>
          </cell>
          <cell r="AT22">
            <v>0.16</v>
          </cell>
          <cell r="AU22">
            <v>0.06</v>
          </cell>
          <cell r="AV22">
            <v>0.07</v>
          </cell>
          <cell r="AW22">
            <v>0.15</v>
          </cell>
          <cell r="AX22">
            <v>0.08</v>
          </cell>
          <cell r="AY22">
            <v>0.09</v>
          </cell>
          <cell r="AZ22">
            <v>0.14</v>
          </cell>
          <cell r="BA22">
            <v>0.14</v>
          </cell>
          <cell r="BB22">
            <v>0.16</v>
          </cell>
        </row>
        <row r="23">
          <cell r="I23">
            <v>0.005</v>
          </cell>
          <cell r="J23">
            <v>0.005</v>
          </cell>
          <cell r="K23">
            <v>0.004</v>
          </cell>
          <cell r="L23">
            <v>0.006</v>
          </cell>
          <cell r="M23">
            <v>0.004</v>
          </cell>
          <cell r="N23">
            <v>0.004</v>
          </cell>
          <cell r="O23">
            <v>0.004</v>
          </cell>
          <cell r="P23">
            <v>0.004</v>
          </cell>
          <cell r="Q23">
            <v>0.004</v>
          </cell>
          <cell r="R23">
            <v>0.004</v>
          </cell>
          <cell r="S23">
            <v>0.004</v>
          </cell>
          <cell r="T23">
            <v>0.004</v>
          </cell>
          <cell r="U23">
            <v>0.004</v>
          </cell>
          <cell r="V23">
            <v>0.004</v>
          </cell>
          <cell r="W23">
            <v>0.004</v>
          </cell>
          <cell r="X23">
            <v>0.004</v>
          </cell>
          <cell r="Y23">
            <v>0.004</v>
          </cell>
          <cell r="Z23">
            <v>0.004</v>
          </cell>
          <cell r="AA23">
            <v>0.004</v>
          </cell>
          <cell r="AB23">
            <v>0.004</v>
          </cell>
          <cell r="AC23">
            <v>0.004</v>
          </cell>
          <cell r="AD23">
            <v>0.004</v>
          </cell>
          <cell r="AE23">
            <v>0.004</v>
          </cell>
          <cell r="AF23">
            <v>0.004</v>
          </cell>
          <cell r="AG23">
            <v>0.004</v>
          </cell>
          <cell r="AH23">
            <v>0.004</v>
          </cell>
          <cell r="AI23">
            <v>0.004</v>
          </cell>
          <cell r="AJ23">
            <v>0.004</v>
          </cell>
          <cell r="AK23">
            <v>0.004</v>
          </cell>
          <cell r="AL23">
            <v>0.004</v>
          </cell>
          <cell r="AM23">
            <v>0.004</v>
          </cell>
          <cell r="AN23">
            <v>0.004</v>
          </cell>
          <cell r="AO23">
            <v>0.004</v>
          </cell>
          <cell r="AP23">
            <v>0.004</v>
          </cell>
          <cell r="AQ23">
            <v>0.004</v>
          </cell>
          <cell r="AR23">
            <v>0.004</v>
          </cell>
          <cell r="AS23">
            <v>0.004</v>
          </cell>
          <cell r="AT23">
            <v>0.004</v>
          </cell>
          <cell r="AU23">
            <v>0.004</v>
          </cell>
          <cell r="AV23">
            <v>0.004</v>
          </cell>
          <cell r="AW23">
            <v>0.004</v>
          </cell>
          <cell r="AX23">
            <v>0.004</v>
          </cell>
          <cell r="AY23">
            <v>0.004</v>
          </cell>
          <cell r="AZ23">
            <v>0.004</v>
          </cell>
          <cell r="BA23">
            <v>0.004</v>
          </cell>
          <cell r="BB23">
            <v>0.004</v>
          </cell>
        </row>
        <row r="24">
          <cell r="I24">
            <v>0.00015</v>
          </cell>
          <cell r="J24">
            <v>0.00016</v>
          </cell>
          <cell r="K24">
            <v>0.00013000000000000002</v>
          </cell>
          <cell r="L24">
            <v>0.00016</v>
          </cell>
          <cell r="M24">
            <v>0.00019</v>
          </cell>
          <cell r="N24">
            <v>0.00022</v>
          </cell>
          <cell r="O24">
            <v>0.00019</v>
          </cell>
          <cell r="P24">
            <v>0.00017999999999999998</v>
          </cell>
          <cell r="Q24">
            <v>0.00017999999999999998</v>
          </cell>
          <cell r="R24">
            <v>0.00017999999999999998</v>
          </cell>
          <cell r="S24">
            <v>0.00019</v>
          </cell>
          <cell r="T24">
            <v>0.00014000000000000001</v>
          </cell>
          <cell r="U24">
            <v>0.00016</v>
          </cell>
          <cell r="V24">
            <v>0.00017999999999999998</v>
          </cell>
          <cell r="W24">
            <v>0.0005899999999999999</v>
          </cell>
          <cell r="X24">
            <v>0.00023999999999999998</v>
          </cell>
          <cell r="Y24">
            <v>0.00033</v>
          </cell>
          <cell r="Z24">
            <v>0.00034</v>
          </cell>
          <cell r="AA24">
            <v>0.00039</v>
          </cell>
          <cell r="AB24">
            <v>0.00031</v>
          </cell>
          <cell r="AC24">
            <v>0.00034</v>
          </cell>
          <cell r="AD24">
            <v>0.00041</v>
          </cell>
          <cell r="AE24">
            <v>0.0003</v>
          </cell>
          <cell r="AF24">
            <v>0.00043</v>
          </cell>
          <cell r="AG24">
            <v>0.0002</v>
          </cell>
          <cell r="AH24">
            <v>0.00027</v>
          </cell>
          <cell r="AI24">
            <v>0.00049</v>
          </cell>
          <cell r="AJ24">
            <v>0.00027</v>
          </cell>
          <cell r="AK24">
            <v>0.00029</v>
          </cell>
          <cell r="AL24">
            <v>0.00025</v>
          </cell>
          <cell r="AM24">
            <v>0.00026000000000000003</v>
          </cell>
          <cell r="AN24">
            <v>0.00031</v>
          </cell>
          <cell r="AO24">
            <v>0.00043</v>
          </cell>
          <cell r="AP24">
            <v>0.00013000000000000002</v>
          </cell>
          <cell r="AQ24">
            <v>0.00038</v>
          </cell>
          <cell r="AR24">
            <v>0.00035999999999999997</v>
          </cell>
          <cell r="AS24">
            <v>0.00033</v>
          </cell>
          <cell r="AT24">
            <v>0.00035</v>
          </cell>
          <cell r="AU24">
            <v>0.0001</v>
          </cell>
          <cell r="AV24">
            <v>8.999999999999999E-05</v>
          </cell>
          <cell r="AW24">
            <v>0.0002</v>
          </cell>
          <cell r="AX24">
            <v>0.0001</v>
          </cell>
          <cell r="AY24">
            <v>0.00011</v>
          </cell>
          <cell r="AZ24">
            <v>0.00013000000000000002</v>
          </cell>
          <cell r="BA24">
            <v>0.00015</v>
          </cell>
          <cell r="BB24">
            <v>0.0002</v>
          </cell>
        </row>
        <row r="25">
          <cell r="I25">
            <v>0.0014</v>
          </cell>
          <cell r="J25">
            <v>0.0193</v>
          </cell>
          <cell r="K25">
            <v>0.0028</v>
          </cell>
          <cell r="L25">
            <v>0.005</v>
          </cell>
          <cell r="M25">
            <v>0.0014</v>
          </cell>
          <cell r="N25">
            <v>0.0022</v>
          </cell>
          <cell r="O25">
            <v>0.0014</v>
          </cell>
          <cell r="P25">
            <v>0.0014</v>
          </cell>
          <cell r="Q25">
            <v>0.0040999999999999995</v>
          </cell>
          <cell r="R25">
            <v>0.0014</v>
          </cell>
          <cell r="S25">
            <v>0.135</v>
          </cell>
          <cell r="T25">
            <v>0.013099999999999999</v>
          </cell>
          <cell r="U25">
            <v>0.008400000000000001</v>
          </cell>
          <cell r="V25">
            <v>0.0066</v>
          </cell>
          <cell r="W25">
            <v>0.0053</v>
          </cell>
          <cell r="X25">
            <v>0.0074</v>
          </cell>
          <cell r="Y25">
            <v>0.0026</v>
          </cell>
          <cell r="Z25">
            <v>0.0054</v>
          </cell>
          <cell r="AA25">
            <v>0.0083</v>
          </cell>
          <cell r="AB25">
            <v>0.0716</v>
          </cell>
          <cell r="AC25">
            <v>0.0221</v>
          </cell>
          <cell r="AD25">
            <v>0.008199999999999999</v>
          </cell>
          <cell r="AE25">
            <v>0.0074</v>
          </cell>
          <cell r="AF25">
            <v>0.0146</v>
          </cell>
          <cell r="AG25">
            <v>0.0147</v>
          </cell>
          <cell r="AH25">
            <v>0.0014</v>
          </cell>
          <cell r="AI25">
            <v>0.0014</v>
          </cell>
          <cell r="AJ25">
            <v>0.0014</v>
          </cell>
          <cell r="AK25">
            <v>0.0014</v>
          </cell>
          <cell r="AL25">
            <v>0.0014</v>
          </cell>
          <cell r="AM25">
            <v>0.0014</v>
          </cell>
          <cell r="AN25">
            <v>0.0014</v>
          </cell>
          <cell r="AO25">
            <v>0.0014</v>
          </cell>
          <cell r="AP25">
            <v>0.0014</v>
          </cell>
          <cell r="AQ25">
            <v>0.0014</v>
          </cell>
          <cell r="AR25">
            <v>0.0014</v>
          </cell>
          <cell r="AS25">
            <v>0.0014</v>
          </cell>
          <cell r="AT25">
            <v>0.0014</v>
          </cell>
          <cell r="AU25">
            <v>0.0014</v>
          </cell>
          <cell r="AV25">
            <v>0.0014</v>
          </cell>
          <cell r="AW25">
            <v>0.0091</v>
          </cell>
          <cell r="AX25">
            <v>0.0014</v>
          </cell>
          <cell r="AY25">
            <v>0.0031</v>
          </cell>
          <cell r="AZ25">
            <v>0.0014</v>
          </cell>
          <cell r="BA25">
            <v>0.0036</v>
          </cell>
          <cell r="BB25">
            <v>0.0016</v>
          </cell>
        </row>
        <row r="26">
          <cell r="I26">
            <v>0.01</v>
          </cell>
          <cell r="J26">
            <v>0.01</v>
          </cell>
          <cell r="K26">
            <v>0.01</v>
          </cell>
          <cell r="L26">
            <v>0.03</v>
          </cell>
          <cell r="M26">
            <v>0.01</v>
          </cell>
          <cell r="N26">
            <v>0.01</v>
          </cell>
          <cell r="O26">
            <v>0.01</v>
          </cell>
          <cell r="P26">
            <v>0.01</v>
          </cell>
          <cell r="Q26">
            <v>0.01</v>
          </cell>
          <cell r="R26">
            <v>0.01</v>
          </cell>
          <cell r="S26">
            <v>0.01</v>
          </cell>
          <cell r="T26">
            <v>0.01</v>
          </cell>
          <cell r="U26">
            <v>0.01</v>
          </cell>
          <cell r="V26">
            <v>0.01</v>
          </cell>
          <cell r="W26">
            <v>0.01</v>
          </cell>
          <cell r="X26">
            <v>0.01</v>
          </cell>
          <cell r="Y26">
            <v>0.01</v>
          </cell>
          <cell r="Z26">
            <v>0.01</v>
          </cell>
          <cell r="AA26">
            <v>0.01</v>
          </cell>
          <cell r="AB26">
            <v>0.01</v>
          </cell>
          <cell r="AC26">
            <v>0.01</v>
          </cell>
          <cell r="AD26">
            <v>0.01</v>
          </cell>
          <cell r="AE26">
            <v>0.01</v>
          </cell>
          <cell r="AF26">
            <v>0.01</v>
          </cell>
          <cell r="AG26">
            <v>0.01</v>
          </cell>
          <cell r="AH26">
            <v>0.01</v>
          </cell>
          <cell r="AI26">
            <v>0.01</v>
          </cell>
          <cell r="AJ26">
            <v>0.01</v>
          </cell>
          <cell r="AK26">
            <v>0.01</v>
          </cell>
          <cell r="AL26">
            <v>0.01</v>
          </cell>
          <cell r="AM26">
            <v>0.01</v>
          </cell>
          <cell r="AN26">
            <v>0.01</v>
          </cell>
          <cell r="AO26">
            <v>0.05</v>
          </cell>
          <cell r="AP26">
            <v>0.01</v>
          </cell>
          <cell r="AQ26">
            <v>0.01</v>
          </cell>
          <cell r="AR26">
            <v>0.01</v>
          </cell>
          <cell r="AS26">
            <v>0.01</v>
          </cell>
          <cell r="AT26">
            <v>0.01</v>
          </cell>
          <cell r="AU26">
            <v>0.01</v>
          </cell>
          <cell r="AV26">
            <v>0.01</v>
          </cell>
          <cell r="AW26">
            <v>0.01</v>
          </cell>
          <cell r="AX26">
            <v>0.01</v>
          </cell>
          <cell r="AY26">
            <v>0.01</v>
          </cell>
          <cell r="AZ26">
            <v>0.01</v>
          </cell>
          <cell r="BA26">
            <v>0.01</v>
          </cell>
          <cell r="BB26">
            <v>0.01</v>
          </cell>
        </row>
        <row r="27"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</row>
        <row r="28">
          <cell r="I28">
            <v>0.18</v>
          </cell>
          <cell r="J28">
            <v>0.17</v>
          </cell>
          <cell r="K28">
            <v>0.16</v>
          </cell>
          <cell r="L28">
            <v>0.08</v>
          </cell>
          <cell r="M28">
            <v>0.04</v>
          </cell>
          <cell r="N28">
            <v>0.04</v>
          </cell>
          <cell r="O28">
            <v>0.04</v>
          </cell>
          <cell r="P28">
            <v>0.04</v>
          </cell>
          <cell r="Q28">
            <v>0.04</v>
          </cell>
          <cell r="R28">
            <v>0.04</v>
          </cell>
          <cell r="S28">
            <v>0.06</v>
          </cell>
          <cell r="T28">
            <v>0.07</v>
          </cell>
          <cell r="U28">
            <v>0.11</v>
          </cell>
          <cell r="V28">
            <v>0.1</v>
          </cell>
          <cell r="W28">
            <v>0.12</v>
          </cell>
          <cell r="X28">
            <v>0.09</v>
          </cell>
          <cell r="Y28">
            <v>0.21</v>
          </cell>
          <cell r="Z28">
            <v>0.09</v>
          </cell>
          <cell r="AA28">
            <v>0.09</v>
          </cell>
          <cell r="AB28">
            <v>0.15</v>
          </cell>
          <cell r="AC28">
            <v>0.13</v>
          </cell>
          <cell r="AD28">
            <v>0.23</v>
          </cell>
          <cell r="AE28">
            <v>0.25</v>
          </cell>
          <cell r="AF28">
            <v>0.38</v>
          </cell>
          <cell r="AG28">
            <v>0.09</v>
          </cell>
          <cell r="AH28">
            <v>0.1</v>
          </cell>
          <cell r="AI28">
            <v>0.1</v>
          </cell>
          <cell r="AJ28">
            <v>0.11</v>
          </cell>
          <cell r="AK28">
            <v>0.1</v>
          </cell>
          <cell r="AL28">
            <v>0.09</v>
          </cell>
          <cell r="AM28">
            <v>0.09</v>
          </cell>
          <cell r="AN28">
            <v>0.09</v>
          </cell>
          <cell r="AO28">
            <v>0.1</v>
          </cell>
          <cell r="AP28">
            <v>0.1</v>
          </cell>
          <cell r="AQ28">
            <v>0.09</v>
          </cell>
          <cell r="AR28">
            <v>0.13</v>
          </cell>
          <cell r="AS28">
            <v>0.12</v>
          </cell>
          <cell r="AT28">
            <v>0.14</v>
          </cell>
          <cell r="AU28">
            <v>0.04</v>
          </cell>
          <cell r="AV28">
            <v>0.04</v>
          </cell>
          <cell r="AW28">
            <v>0.05</v>
          </cell>
          <cell r="AX28">
            <v>0.04</v>
          </cell>
          <cell r="AY28">
            <v>0.04</v>
          </cell>
          <cell r="AZ28">
            <v>0.04</v>
          </cell>
          <cell r="BA28">
            <v>0.04</v>
          </cell>
          <cell r="BB28">
            <v>0.1</v>
          </cell>
        </row>
        <row r="29">
          <cell r="I29">
            <v>0.03</v>
          </cell>
          <cell r="J29">
            <v>0.03</v>
          </cell>
          <cell r="K29">
            <v>0.03</v>
          </cell>
          <cell r="L29">
            <v>0.03</v>
          </cell>
          <cell r="M29">
            <v>0.03</v>
          </cell>
          <cell r="N29">
            <v>0.03</v>
          </cell>
          <cell r="O29">
            <v>0.03</v>
          </cell>
          <cell r="P29">
            <v>0.03</v>
          </cell>
          <cell r="Q29">
            <v>0.03</v>
          </cell>
          <cell r="R29">
            <v>0.03</v>
          </cell>
          <cell r="S29">
            <v>0.03</v>
          </cell>
          <cell r="T29">
            <v>0.03</v>
          </cell>
          <cell r="U29">
            <v>0.03</v>
          </cell>
          <cell r="V29">
            <v>0.03</v>
          </cell>
          <cell r="W29">
            <v>0.03</v>
          </cell>
          <cell r="X29">
            <v>0.03</v>
          </cell>
          <cell r="Y29">
            <v>0.03</v>
          </cell>
          <cell r="Z29">
            <v>0.03</v>
          </cell>
          <cell r="AA29">
            <v>0.03</v>
          </cell>
          <cell r="AB29">
            <v>0.03</v>
          </cell>
          <cell r="AC29">
            <v>0.03</v>
          </cell>
          <cell r="AD29">
            <v>0.03</v>
          </cell>
          <cell r="AE29">
            <v>0.03</v>
          </cell>
          <cell r="AF29">
            <v>0.03</v>
          </cell>
          <cell r="AG29">
            <v>0.03</v>
          </cell>
          <cell r="AH29">
            <v>0.03</v>
          </cell>
          <cell r="AI29">
            <v>0.03</v>
          </cell>
          <cell r="AJ29">
            <v>0.03</v>
          </cell>
          <cell r="AK29">
            <v>0.03</v>
          </cell>
          <cell r="AL29">
            <v>0.03</v>
          </cell>
          <cell r="AM29">
            <v>0.03</v>
          </cell>
          <cell r="AN29">
            <v>0.03</v>
          </cell>
          <cell r="AO29">
            <v>0.03</v>
          </cell>
          <cell r="AP29">
            <v>0.03</v>
          </cell>
          <cell r="AQ29">
            <v>0.03</v>
          </cell>
          <cell r="AR29">
            <v>0.03</v>
          </cell>
          <cell r="AS29">
            <v>0.03</v>
          </cell>
          <cell r="AT29">
            <v>0.03</v>
          </cell>
          <cell r="AU29">
            <v>0.03</v>
          </cell>
          <cell r="AV29">
            <v>0.03</v>
          </cell>
          <cell r="AW29">
            <v>0.03</v>
          </cell>
          <cell r="AX29">
            <v>0.03</v>
          </cell>
          <cell r="AY29">
            <v>0.03</v>
          </cell>
          <cell r="AZ29">
            <v>0.03</v>
          </cell>
          <cell r="BA29">
            <v>0.03</v>
          </cell>
          <cell r="BB29">
            <v>0.03</v>
          </cell>
        </row>
        <row r="31">
          <cell r="I31">
            <v>0.00035999999999999997</v>
          </cell>
          <cell r="J31">
            <v>0.00027</v>
          </cell>
          <cell r="K31">
            <v>0.0004</v>
          </cell>
          <cell r="L31">
            <v>0.00043</v>
          </cell>
          <cell r="M31">
            <v>0.00029</v>
          </cell>
          <cell r="N31">
            <v>0.00086</v>
          </cell>
          <cell r="O31">
            <v>0.00035</v>
          </cell>
          <cell r="P31">
            <v>0.00041999999999999996</v>
          </cell>
          <cell r="Q31">
            <v>0.00034</v>
          </cell>
          <cell r="R31">
            <v>0.00061</v>
          </cell>
          <cell r="S31">
            <v>0.00033</v>
          </cell>
          <cell r="T31">
            <v>0.00035</v>
          </cell>
          <cell r="U31">
            <v>0.0004</v>
          </cell>
          <cell r="V31">
            <v>0.00053</v>
          </cell>
          <cell r="W31">
            <v>0.00038</v>
          </cell>
          <cell r="X31">
            <v>0.0005600000000000001</v>
          </cell>
          <cell r="Y31">
            <v>0.00033</v>
          </cell>
          <cell r="Z31">
            <v>0.00034</v>
          </cell>
          <cell r="AA31">
            <v>0.00068</v>
          </cell>
          <cell r="AB31">
            <v>0.00037</v>
          </cell>
          <cell r="AC31">
            <v>0.00035999999999999997</v>
          </cell>
          <cell r="AD31">
            <v>0.00085</v>
          </cell>
          <cell r="AE31">
            <v>0.00061</v>
          </cell>
          <cell r="AF31">
            <v>0.00148</v>
          </cell>
          <cell r="AG31">
            <v>0.00047999999999999996</v>
          </cell>
          <cell r="AH31">
            <v>0.00051</v>
          </cell>
          <cell r="AI31">
            <v>0.00065</v>
          </cell>
          <cell r="AJ31">
            <v>0.00035</v>
          </cell>
          <cell r="AK31">
            <v>0.00068</v>
          </cell>
          <cell r="AL31">
            <v>0.0005200000000000001</v>
          </cell>
          <cell r="AM31">
            <v>0.00074</v>
          </cell>
          <cell r="AN31">
            <v>0.00047999999999999996</v>
          </cell>
          <cell r="AO31">
            <v>0.00037</v>
          </cell>
          <cell r="AP31">
            <v>0.00041</v>
          </cell>
          <cell r="AQ31">
            <v>0.00032</v>
          </cell>
          <cell r="AR31">
            <v>0.00023</v>
          </cell>
          <cell r="AS31">
            <v>0.00023999999999999998</v>
          </cell>
          <cell r="AT31">
            <v>0.0002</v>
          </cell>
          <cell r="AU31">
            <v>0.00061</v>
          </cell>
          <cell r="AV31">
            <v>0.0007700000000000001</v>
          </cell>
          <cell r="AW31">
            <v>0.00101</v>
          </cell>
          <cell r="AX31">
            <v>0.00031</v>
          </cell>
          <cell r="AY31">
            <v>0.00043</v>
          </cell>
          <cell r="AZ31">
            <v>0.00044</v>
          </cell>
          <cell r="BA31">
            <v>0.00075</v>
          </cell>
          <cell r="BB31">
            <v>0.00054</v>
          </cell>
        </row>
        <row r="33">
          <cell r="I33" t="str">
            <v> -</v>
          </cell>
          <cell r="J33" t="str">
            <v> -</v>
          </cell>
          <cell r="K33" t="str">
            <v> -</v>
          </cell>
          <cell r="L33" t="str">
            <v> -</v>
          </cell>
          <cell r="M33" t="str">
            <v> -</v>
          </cell>
          <cell r="N33" t="str">
            <v> -</v>
          </cell>
          <cell r="O33" t="str">
            <v> -</v>
          </cell>
          <cell r="P33" t="str">
            <v> -</v>
          </cell>
          <cell r="Q33" t="str">
            <v> -</v>
          </cell>
          <cell r="R33" t="str">
            <v> -</v>
          </cell>
          <cell r="S33" t="str">
            <v> -</v>
          </cell>
          <cell r="T33" t="str">
            <v> -</v>
          </cell>
          <cell r="U33" t="str">
            <v> -</v>
          </cell>
          <cell r="V33" t="str">
            <v> -</v>
          </cell>
          <cell r="W33" t="str">
            <v> -</v>
          </cell>
          <cell r="X33" t="str">
            <v> -</v>
          </cell>
          <cell r="Y33" t="str">
            <v> -</v>
          </cell>
          <cell r="Z33" t="str">
            <v>ND</v>
          </cell>
          <cell r="AA33" t="str">
            <v>ND</v>
          </cell>
          <cell r="AB33" t="str">
            <v> -</v>
          </cell>
          <cell r="AC33" t="str">
            <v> -</v>
          </cell>
          <cell r="AD33" t="str">
            <v> -</v>
          </cell>
          <cell r="AE33" t="str">
            <v> -</v>
          </cell>
          <cell r="AF33" t="str">
            <v> -</v>
          </cell>
          <cell r="AG33" t="str">
            <v> -</v>
          </cell>
          <cell r="AH33" t="str">
            <v>ND</v>
          </cell>
          <cell r="AI33" t="str">
            <v>ND</v>
          </cell>
          <cell r="AJ33" t="str">
            <v>ND</v>
          </cell>
          <cell r="AK33" t="str">
            <v>ND</v>
          </cell>
          <cell r="AL33" t="str">
            <v>ND</v>
          </cell>
          <cell r="AM33" t="str">
            <v>ND</v>
          </cell>
          <cell r="AN33" t="str">
            <v> -</v>
          </cell>
          <cell r="AO33" t="str">
            <v> -</v>
          </cell>
          <cell r="AP33" t="str">
            <v> -</v>
          </cell>
          <cell r="AQ33" t="str">
            <v> -</v>
          </cell>
          <cell r="AR33" t="str">
            <v> -</v>
          </cell>
          <cell r="AS33" t="str">
            <v> -</v>
          </cell>
          <cell r="AT33" t="str">
            <v> -</v>
          </cell>
          <cell r="AU33" t="str">
            <v> -</v>
          </cell>
          <cell r="AV33" t="str">
            <v> -</v>
          </cell>
          <cell r="AW33" t="str">
            <v> -</v>
          </cell>
          <cell r="AX33" t="str">
            <v> -</v>
          </cell>
          <cell r="AY33" t="str">
            <v> -</v>
          </cell>
          <cell r="AZ33" t="str">
            <v> -</v>
          </cell>
          <cell r="BA33" t="str">
            <v> -</v>
          </cell>
          <cell r="BB33" t="str">
            <v> -</v>
          </cell>
        </row>
        <row r="34">
          <cell r="I34" t="str">
            <v> -</v>
          </cell>
          <cell r="J34" t="str">
            <v> -</v>
          </cell>
          <cell r="K34" t="str">
            <v> -</v>
          </cell>
          <cell r="L34" t="str">
            <v> -</v>
          </cell>
          <cell r="M34" t="str">
            <v> -</v>
          </cell>
          <cell r="N34" t="str">
            <v> -</v>
          </cell>
          <cell r="O34" t="str">
            <v> -</v>
          </cell>
          <cell r="P34" t="str">
            <v> -</v>
          </cell>
          <cell r="Q34" t="str">
            <v> -</v>
          </cell>
          <cell r="R34" t="str">
            <v> -</v>
          </cell>
          <cell r="S34" t="str">
            <v> -</v>
          </cell>
          <cell r="T34" t="str">
            <v> -</v>
          </cell>
          <cell r="U34" t="str">
            <v> -</v>
          </cell>
          <cell r="V34" t="str">
            <v> -</v>
          </cell>
          <cell r="W34" t="str">
            <v> -</v>
          </cell>
          <cell r="X34" t="str">
            <v> -</v>
          </cell>
          <cell r="Y34" t="str">
            <v> -</v>
          </cell>
          <cell r="Z34" t="str">
            <v>ND</v>
          </cell>
          <cell r="AA34" t="str">
            <v>ND</v>
          </cell>
          <cell r="AB34" t="str">
            <v> -</v>
          </cell>
          <cell r="AC34" t="str">
            <v> -</v>
          </cell>
          <cell r="AD34" t="str">
            <v> -</v>
          </cell>
          <cell r="AE34" t="str">
            <v> -</v>
          </cell>
          <cell r="AF34" t="str">
            <v> -</v>
          </cell>
          <cell r="AG34" t="str">
            <v> -</v>
          </cell>
          <cell r="AH34" t="str">
            <v>ND</v>
          </cell>
          <cell r="AI34" t="str">
            <v>ND</v>
          </cell>
          <cell r="AJ34" t="str">
            <v>ND</v>
          </cell>
          <cell r="AK34" t="str">
            <v>ND</v>
          </cell>
          <cell r="AL34" t="str">
            <v>ND</v>
          </cell>
          <cell r="AM34" t="str">
            <v>ND</v>
          </cell>
          <cell r="AN34" t="str">
            <v> -</v>
          </cell>
          <cell r="AO34" t="str">
            <v> -</v>
          </cell>
          <cell r="AP34" t="str">
            <v> -</v>
          </cell>
          <cell r="AQ34" t="str">
            <v> -</v>
          </cell>
          <cell r="AR34" t="str">
            <v> -</v>
          </cell>
          <cell r="AS34" t="str">
            <v> -</v>
          </cell>
          <cell r="AT34" t="str">
            <v> -</v>
          </cell>
          <cell r="AU34" t="str">
            <v> -</v>
          </cell>
          <cell r="AV34" t="str">
            <v> -</v>
          </cell>
          <cell r="AW34" t="str">
            <v> -</v>
          </cell>
          <cell r="AX34" t="str">
            <v> -</v>
          </cell>
          <cell r="AY34" t="str">
            <v> -</v>
          </cell>
          <cell r="AZ34" t="str">
            <v> -</v>
          </cell>
          <cell r="BA34" t="str">
            <v> -</v>
          </cell>
          <cell r="BB34" t="str">
            <v> -</v>
          </cell>
        </row>
        <row r="35">
          <cell r="I35" t="str">
            <v> -</v>
          </cell>
          <cell r="J35" t="str">
            <v> -</v>
          </cell>
          <cell r="K35" t="str">
            <v> -</v>
          </cell>
          <cell r="L35" t="str">
            <v> -</v>
          </cell>
          <cell r="M35" t="str">
            <v> -</v>
          </cell>
          <cell r="N35" t="str">
            <v> -</v>
          </cell>
          <cell r="O35" t="str">
            <v> -</v>
          </cell>
          <cell r="P35" t="str">
            <v> -</v>
          </cell>
          <cell r="Q35" t="str">
            <v> -</v>
          </cell>
          <cell r="R35" t="str">
            <v> -</v>
          </cell>
          <cell r="S35" t="str">
            <v> -</v>
          </cell>
          <cell r="T35" t="str">
            <v> -</v>
          </cell>
          <cell r="U35" t="str">
            <v> -</v>
          </cell>
          <cell r="V35" t="str">
            <v> -</v>
          </cell>
          <cell r="W35" t="str">
            <v> -</v>
          </cell>
          <cell r="X35" t="str">
            <v> -</v>
          </cell>
          <cell r="Y35" t="str">
            <v> -</v>
          </cell>
          <cell r="Z35" t="str">
            <v>ND</v>
          </cell>
          <cell r="AA35" t="str">
            <v>ND</v>
          </cell>
          <cell r="AB35" t="str">
            <v> -</v>
          </cell>
          <cell r="AC35" t="str">
            <v> -</v>
          </cell>
          <cell r="AD35" t="str">
            <v> -</v>
          </cell>
          <cell r="AE35" t="str">
            <v> -</v>
          </cell>
          <cell r="AF35" t="str">
            <v> -</v>
          </cell>
          <cell r="AG35" t="str">
            <v> -</v>
          </cell>
          <cell r="AH35" t="str">
            <v>ND</v>
          </cell>
          <cell r="AI35" t="str">
            <v>ND</v>
          </cell>
          <cell r="AJ35" t="str">
            <v>ND</v>
          </cell>
          <cell r="AK35" t="str">
            <v>ND</v>
          </cell>
          <cell r="AL35" t="str">
            <v>ND</v>
          </cell>
          <cell r="AM35" t="str">
            <v>ND</v>
          </cell>
          <cell r="AN35" t="str">
            <v> -</v>
          </cell>
          <cell r="AO35" t="str">
            <v> -</v>
          </cell>
          <cell r="AP35" t="str">
            <v> -</v>
          </cell>
          <cell r="AQ35" t="str">
            <v> -</v>
          </cell>
          <cell r="AR35" t="str">
            <v> -</v>
          </cell>
          <cell r="AS35" t="str">
            <v> -</v>
          </cell>
          <cell r="AT35" t="str">
            <v> -</v>
          </cell>
          <cell r="AU35" t="str">
            <v> -</v>
          </cell>
          <cell r="AV35" t="str">
            <v> -</v>
          </cell>
          <cell r="AW35" t="str">
            <v> -</v>
          </cell>
          <cell r="AX35" t="str">
            <v> -</v>
          </cell>
          <cell r="AY35" t="str">
            <v> -</v>
          </cell>
          <cell r="AZ35" t="str">
            <v> -</v>
          </cell>
          <cell r="BA35" t="str">
            <v> -</v>
          </cell>
          <cell r="BB35" t="str">
            <v> -</v>
          </cell>
        </row>
        <row r="36">
          <cell r="I36" t="str">
            <v> -</v>
          </cell>
          <cell r="J36" t="str">
            <v> -</v>
          </cell>
          <cell r="K36" t="str">
            <v> -</v>
          </cell>
          <cell r="L36" t="str">
            <v> -</v>
          </cell>
          <cell r="M36" t="str">
            <v> -</v>
          </cell>
          <cell r="N36" t="str">
            <v> -</v>
          </cell>
          <cell r="O36" t="str">
            <v> -</v>
          </cell>
          <cell r="P36" t="str">
            <v> -</v>
          </cell>
          <cell r="Q36" t="str">
            <v> -</v>
          </cell>
          <cell r="R36" t="str">
            <v> -</v>
          </cell>
          <cell r="S36" t="str">
            <v> -</v>
          </cell>
          <cell r="T36" t="str">
            <v> -</v>
          </cell>
          <cell r="U36" t="str">
            <v> -</v>
          </cell>
          <cell r="V36" t="str">
            <v> -</v>
          </cell>
          <cell r="W36" t="str">
            <v> -</v>
          </cell>
          <cell r="X36" t="str">
            <v> -</v>
          </cell>
          <cell r="Y36" t="str">
            <v> -</v>
          </cell>
          <cell r="Z36" t="str">
            <v> -</v>
          </cell>
          <cell r="AA36" t="str">
            <v> -</v>
          </cell>
          <cell r="AB36" t="str">
            <v> -</v>
          </cell>
          <cell r="AC36" t="str">
            <v> -</v>
          </cell>
          <cell r="AD36" t="str">
            <v> -</v>
          </cell>
          <cell r="AE36" t="str">
            <v> -</v>
          </cell>
          <cell r="AF36" t="str">
            <v> -</v>
          </cell>
          <cell r="AG36" t="str">
            <v> -</v>
          </cell>
          <cell r="AH36" t="str">
            <v> -</v>
          </cell>
          <cell r="AI36" t="str">
            <v> -</v>
          </cell>
          <cell r="AJ36" t="str">
            <v> -</v>
          </cell>
          <cell r="AK36" t="str">
            <v> -</v>
          </cell>
          <cell r="AL36" t="str">
            <v> -</v>
          </cell>
          <cell r="AM36" t="str">
            <v> -</v>
          </cell>
          <cell r="AN36" t="str">
            <v> -</v>
          </cell>
          <cell r="AO36" t="str">
            <v> -</v>
          </cell>
          <cell r="AP36" t="str">
            <v> -</v>
          </cell>
          <cell r="AQ36" t="str">
            <v> -</v>
          </cell>
          <cell r="AR36" t="str">
            <v> -</v>
          </cell>
          <cell r="AS36" t="str">
            <v> -</v>
          </cell>
          <cell r="AT36" t="str">
            <v> -</v>
          </cell>
          <cell r="AU36" t="str">
            <v> -</v>
          </cell>
          <cell r="AV36" t="str">
            <v> -</v>
          </cell>
          <cell r="AW36" t="str">
            <v> -</v>
          </cell>
          <cell r="AX36" t="str">
            <v> -</v>
          </cell>
          <cell r="AY36" t="str">
            <v> -</v>
          </cell>
          <cell r="AZ36" t="str">
            <v> -</v>
          </cell>
          <cell r="BA36" t="str">
            <v> -</v>
          </cell>
          <cell r="BB36" t="str">
            <v> -</v>
          </cell>
        </row>
        <row r="37">
          <cell r="I37" t="str">
            <v>&lt;2</v>
          </cell>
          <cell r="J37" t="str">
            <v>&lt;2</v>
          </cell>
          <cell r="K37" t="str">
            <v>&lt;2</v>
          </cell>
          <cell r="L37">
            <v>4</v>
          </cell>
          <cell r="M37" t="str">
            <v>&lt;2</v>
          </cell>
          <cell r="N37">
            <v>70</v>
          </cell>
          <cell r="O37" t="str">
            <v>&lt;2</v>
          </cell>
          <cell r="P37" t="str">
            <v>&lt;2</v>
          </cell>
          <cell r="Q37" t="str">
            <v>&lt;2</v>
          </cell>
          <cell r="R37">
            <v>23</v>
          </cell>
          <cell r="S37" t="str">
            <v>&lt;2</v>
          </cell>
          <cell r="T37">
            <v>4</v>
          </cell>
          <cell r="U37" t="str">
            <v>&lt;2</v>
          </cell>
          <cell r="V37" t="str">
            <v>&lt;2</v>
          </cell>
          <cell r="W37">
            <v>4</v>
          </cell>
          <cell r="X37" t="str">
            <v>&lt;2</v>
          </cell>
          <cell r="Y37">
            <v>23</v>
          </cell>
          <cell r="Z37">
            <v>4</v>
          </cell>
          <cell r="AA37">
            <v>6</v>
          </cell>
          <cell r="AB37">
            <v>2</v>
          </cell>
          <cell r="AC37">
            <v>13</v>
          </cell>
          <cell r="AD37">
            <v>30</v>
          </cell>
          <cell r="AE37">
            <v>2</v>
          </cell>
          <cell r="AF37">
            <v>7</v>
          </cell>
          <cell r="AG37">
            <v>7</v>
          </cell>
          <cell r="AH37" t="str">
            <v>&lt;2</v>
          </cell>
          <cell r="AI37" t="str">
            <v>&lt;2</v>
          </cell>
          <cell r="AJ37" t="str">
            <v>&lt;2</v>
          </cell>
          <cell r="AK37" t="str">
            <v>&lt;2</v>
          </cell>
          <cell r="AL37" t="str">
            <v>&lt;2</v>
          </cell>
          <cell r="AM37" t="str">
            <v>&lt;2</v>
          </cell>
          <cell r="AN37">
            <v>8</v>
          </cell>
          <cell r="AO37">
            <v>30</v>
          </cell>
          <cell r="AP37">
            <v>8</v>
          </cell>
          <cell r="AQ37">
            <v>17</v>
          </cell>
          <cell r="AR37">
            <v>30</v>
          </cell>
          <cell r="AS37">
            <v>23</v>
          </cell>
          <cell r="AT37">
            <v>4</v>
          </cell>
          <cell r="AU37" t="str">
            <v>&lt;2</v>
          </cell>
          <cell r="AV37" t="str">
            <v>&lt;2</v>
          </cell>
          <cell r="AW37">
            <v>2</v>
          </cell>
          <cell r="AX37" t="str">
            <v>&lt;2</v>
          </cell>
          <cell r="AY37">
            <v>4</v>
          </cell>
          <cell r="AZ37">
            <v>2</v>
          </cell>
          <cell r="BA37">
            <v>2</v>
          </cell>
          <cell r="BB37">
            <v>17</v>
          </cell>
        </row>
        <row r="38">
          <cell r="I38" t="str">
            <v>&lt;2</v>
          </cell>
          <cell r="J38" t="str">
            <v>&lt;2</v>
          </cell>
          <cell r="K38" t="str">
            <v>&lt;2</v>
          </cell>
          <cell r="L38">
            <v>4</v>
          </cell>
          <cell r="M38" t="str">
            <v>&lt;2</v>
          </cell>
          <cell r="N38">
            <v>70</v>
          </cell>
          <cell r="O38" t="str">
            <v>&lt;2</v>
          </cell>
          <cell r="P38" t="str">
            <v>&lt;2</v>
          </cell>
          <cell r="Q38" t="str">
            <v>&lt;2</v>
          </cell>
          <cell r="R38">
            <v>23</v>
          </cell>
          <cell r="S38" t="str">
            <v>&lt;2</v>
          </cell>
          <cell r="T38">
            <v>4</v>
          </cell>
          <cell r="U38" t="str">
            <v>&lt;2</v>
          </cell>
          <cell r="V38" t="str">
            <v>&lt;2</v>
          </cell>
          <cell r="W38">
            <v>4</v>
          </cell>
          <cell r="X38" t="str">
            <v>&lt;2</v>
          </cell>
          <cell r="Y38">
            <v>23</v>
          </cell>
          <cell r="Z38">
            <v>4</v>
          </cell>
          <cell r="AA38">
            <v>6</v>
          </cell>
          <cell r="AB38">
            <v>2</v>
          </cell>
          <cell r="AC38">
            <v>13</v>
          </cell>
          <cell r="AD38">
            <v>30</v>
          </cell>
          <cell r="AE38">
            <v>2</v>
          </cell>
          <cell r="AF38">
            <v>7</v>
          </cell>
          <cell r="AG38">
            <v>7</v>
          </cell>
          <cell r="AH38" t="str">
            <v>&lt;2</v>
          </cell>
          <cell r="AI38" t="str">
            <v>&lt;2</v>
          </cell>
          <cell r="AJ38" t="str">
            <v>&lt;2</v>
          </cell>
          <cell r="AK38" t="str">
            <v>&lt;2</v>
          </cell>
          <cell r="AL38" t="str">
            <v>&lt;2</v>
          </cell>
          <cell r="AM38" t="str">
            <v>&lt;2</v>
          </cell>
          <cell r="AN38">
            <v>8</v>
          </cell>
          <cell r="AO38">
            <v>30</v>
          </cell>
          <cell r="AP38">
            <v>8</v>
          </cell>
          <cell r="AQ38">
            <v>17</v>
          </cell>
          <cell r="AR38">
            <v>30</v>
          </cell>
          <cell r="AS38">
            <v>23</v>
          </cell>
          <cell r="AT38">
            <v>4</v>
          </cell>
          <cell r="AU38" t="str">
            <v>&lt;2</v>
          </cell>
          <cell r="AV38" t="str">
            <v>&lt;2</v>
          </cell>
          <cell r="AW38">
            <v>2</v>
          </cell>
          <cell r="AX38" t="str">
            <v>&lt;2</v>
          </cell>
          <cell r="AY38">
            <v>4</v>
          </cell>
          <cell r="AZ38">
            <v>2</v>
          </cell>
          <cell r="BA38">
            <v>2</v>
          </cell>
          <cell r="BB38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7.421875" style="5" customWidth="1"/>
    <col min="2" max="2" width="44.7109375" style="5" customWidth="1"/>
    <col min="3" max="3" width="13.00390625" style="8" customWidth="1"/>
    <col min="4" max="4" width="11.57421875" style="8" customWidth="1"/>
    <col min="5" max="5" width="22.140625" style="8" customWidth="1"/>
    <col min="6" max="6" width="28.8515625" style="1" customWidth="1"/>
    <col min="7" max="7" width="20.28125" style="0" customWidth="1"/>
  </cols>
  <sheetData>
    <row r="1" spans="1:7" s="28" customFormat="1" ht="33" customHeight="1">
      <c r="A1" s="32" t="s">
        <v>104</v>
      </c>
      <c r="B1" s="33"/>
      <c r="C1" s="34"/>
      <c r="D1" s="34"/>
      <c r="E1" s="25"/>
      <c r="F1" s="26"/>
      <c r="G1" s="27"/>
    </row>
    <row r="2" spans="1:7" ht="62.25">
      <c r="A2" s="35"/>
      <c r="B2" s="36"/>
      <c r="C2" s="36"/>
      <c r="D2" s="36"/>
      <c r="E2" s="29" t="s">
        <v>4</v>
      </c>
      <c r="F2" s="30" t="s">
        <v>103</v>
      </c>
      <c r="G2" s="31" t="s">
        <v>94</v>
      </c>
    </row>
    <row r="3" spans="1:7" ht="15">
      <c r="A3" s="13" t="s">
        <v>0</v>
      </c>
      <c r="B3" s="13" t="s">
        <v>1</v>
      </c>
      <c r="C3" s="14" t="s">
        <v>2</v>
      </c>
      <c r="D3" s="14" t="s">
        <v>3</v>
      </c>
      <c r="E3" s="14" t="s">
        <v>5</v>
      </c>
      <c r="F3" s="15" t="s">
        <v>92</v>
      </c>
      <c r="G3" s="16" t="s">
        <v>92</v>
      </c>
    </row>
    <row r="4" spans="1:7" s="12" customFormat="1" ht="12.75">
      <c r="A4" s="17" t="s">
        <v>6</v>
      </c>
      <c r="B4" s="11" t="s">
        <v>7</v>
      </c>
      <c r="C4" s="18">
        <v>39224</v>
      </c>
      <c r="D4" s="24">
        <v>7.6</v>
      </c>
      <c r="E4" s="19">
        <v>7.24</v>
      </c>
      <c r="F4" s="20">
        <f>IF(ISNUMBER(D4),(0.0577/(1+10^(7.688-D4))+2.487/(1+10^(D4-7.688)))*MIN(2.85,1.45*10^(0.028*(25-E4))),D4)</f>
        <v>3.975725517283686</v>
      </c>
      <c r="G4" s="21" t="str">
        <f>HLOOKUP(A4,'[1]Summary_S'!$I$1:$BB$38,9,FALSE)</f>
        <v>ND</v>
      </c>
    </row>
    <row r="5" spans="1:9" s="12" customFormat="1" ht="12.75">
      <c r="A5" s="17" t="s">
        <v>8</v>
      </c>
      <c r="B5" s="11" t="s">
        <v>9</v>
      </c>
      <c r="C5" s="18">
        <v>39224</v>
      </c>
      <c r="D5" s="24">
        <v>7.85</v>
      </c>
      <c r="E5" s="19">
        <v>7.97</v>
      </c>
      <c r="F5" s="20">
        <f aca="true" t="shared" si="0" ref="F5:F49">IF(ISNUMBER(D5),(0.0577/(1+10^(7.688-D5))+2.487/(1+10^(D5-7.688)))*MIN(2.85,1.45*10^(0.028*(25-E5))),D5)</f>
        <v>2.9879318879300762</v>
      </c>
      <c r="G5" s="21" t="str">
        <f>HLOOKUP(A5,'[1]Summary_S'!$I$1:$BB$38,9,FALSE)</f>
        <v>ND</v>
      </c>
      <c r="I5" s="22"/>
    </row>
    <row r="6" spans="1:9" s="12" customFormat="1" ht="25.5">
      <c r="A6" s="17" t="s">
        <v>10</v>
      </c>
      <c r="B6" s="11" t="s">
        <v>11</v>
      </c>
      <c r="C6" s="18">
        <v>39219</v>
      </c>
      <c r="D6" s="24">
        <v>8.18</v>
      </c>
      <c r="E6" s="19">
        <v>11.16</v>
      </c>
      <c r="F6" s="20">
        <f t="shared" si="0"/>
        <v>1.8512288927286862</v>
      </c>
      <c r="G6" s="21" t="str">
        <f>HLOOKUP(A6,'[1]Summary_S'!$I$1:$BB$38,9,FALSE)</f>
        <v>ND</v>
      </c>
      <c r="I6" s="22"/>
    </row>
    <row r="7" spans="1:9" s="12" customFormat="1" ht="25.5">
      <c r="A7" s="17" t="s">
        <v>12</v>
      </c>
      <c r="B7" s="11" t="s">
        <v>13</v>
      </c>
      <c r="C7" s="18">
        <v>39224</v>
      </c>
      <c r="D7" s="24">
        <v>7.66</v>
      </c>
      <c r="E7" s="19">
        <v>8.23</v>
      </c>
      <c r="F7" s="20">
        <f t="shared" si="0"/>
        <v>3.7377525768680937</v>
      </c>
      <c r="G7" s="21" t="str">
        <f>HLOOKUP(A7,'[1]Summary_S'!$I$1:$BB$38,9,FALSE)</f>
        <v>ND</v>
      </c>
      <c r="I7" s="22"/>
    </row>
    <row r="8" spans="1:9" s="12" customFormat="1" ht="12.75" customHeight="1">
      <c r="A8" s="17" t="s">
        <v>14</v>
      </c>
      <c r="B8" s="11" t="s">
        <v>15</v>
      </c>
      <c r="C8" s="18">
        <v>39232</v>
      </c>
      <c r="D8" s="24">
        <v>6.91</v>
      </c>
      <c r="E8" s="19">
        <v>16.32</v>
      </c>
      <c r="F8" s="20">
        <f t="shared" si="0"/>
        <v>5.42990273597381</v>
      </c>
      <c r="G8" s="21" t="str">
        <f>HLOOKUP(A8,'[1]Summary_S'!$I$1:$BB$38,9,FALSE)</f>
        <v>ND</v>
      </c>
      <c r="I8" s="22"/>
    </row>
    <row r="9" spans="1:9" s="12" customFormat="1" ht="12.75">
      <c r="A9" s="17" t="s">
        <v>16</v>
      </c>
      <c r="B9" s="11" t="s">
        <v>17</v>
      </c>
      <c r="C9" s="18">
        <v>39232</v>
      </c>
      <c r="D9" s="24">
        <v>6.49</v>
      </c>
      <c r="E9" s="19">
        <v>7.17</v>
      </c>
      <c r="F9" s="20">
        <f t="shared" si="0"/>
        <v>6.675249803890756</v>
      </c>
      <c r="G9" s="21" t="str">
        <f>HLOOKUP(A9,'[1]Summary_S'!$I$1:$BB$38,9,FALSE)</f>
        <v>ND</v>
      </c>
      <c r="I9" s="22"/>
    </row>
    <row r="10" spans="1:9" s="12" customFormat="1" ht="12.75" customHeight="1">
      <c r="A10" s="17" t="s">
        <v>18</v>
      </c>
      <c r="B10" s="11" t="s">
        <v>19</v>
      </c>
      <c r="C10" s="18">
        <v>39233</v>
      </c>
      <c r="D10" s="24">
        <v>6.63</v>
      </c>
      <c r="E10" s="19">
        <v>16.12</v>
      </c>
      <c r="F10" s="20">
        <f t="shared" si="0"/>
        <v>5.890279487204259</v>
      </c>
      <c r="G10" s="21" t="str">
        <f>HLOOKUP(A10,'[1]Summary_S'!$I$1:$BB$38,9,FALSE)</f>
        <v>ND</v>
      </c>
      <c r="I10" s="22"/>
    </row>
    <row r="11" spans="1:9" s="12" customFormat="1" ht="15" customHeight="1">
      <c r="A11" s="17" t="s">
        <v>20</v>
      </c>
      <c r="B11" s="11" t="s">
        <v>21</v>
      </c>
      <c r="C11" s="18">
        <v>39233</v>
      </c>
      <c r="D11" s="24">
        <v>6.45</v>
      </c>
      <c r="E11" s="19">
        <v>8.25</v>
      </c>
      <c r="F11" s="20">
        <f t="shared" si="0"/>
        <v>6.709578423796045</v>
      </c>
      <c r="G11" s="21" t="str">
        <f>HLOOKUP(A11,'[1]Summary_S'!$I$1:$BB$38,9,FALSE)</f>
        <v>ND</v>
      </c>
      <c r="I11" s="22"/>
    </row>
    <row r="12" spans="1:9" s="12" customFormat="1" ht="12.75" customHeight="1">
      <c r="A12" s="17" t="s">
        <v>22</v>
      </c>
      <c r="B12" s="11" t="s">
        <v>23</v>
      </c>
      <c r="C12" s="18">
        <v>39233</v>
      </c>
      <c r="D12" s="24">
        <v>6.64</v>
      </c>
      <c r="E12" s="19">
        <v>16.45</v>
      </c>
      <c r="F12" s="20">
        <f t="shared" si="0"/>
        <v>5.755767449685183</v>
      </c>
      <c r="G12" s="21" t="str">
        <f>HLOOKUP(A12,'[1]Summary_S'!$I$1:$BB$38,9,FALSE)</f>
        <v>ND</v>
      </c>
      <c r="I12" s="22"/>
    </row>
    <row r="13" spans="1:9" s="12" customFormat="1" ht="12.75">
      <c r="A13" s="17" t="s">
        <v>24</v>
      </c>
      <c r="B13" s="11" t="s">
        <v>25</v>
      </c>
      <c r="C13" s="18">
        <v>39233</v>
      </c>
      <c r="D13" s="24">
        <v>6.61</v>
      </c>
      <c r="E13" s="19">
        <v>9.89</v>
      </c>
      <c r="F13" s="20">
        <f t="shared" si="0"/>
        <v>6.554034013505738</v>
      </c>
      <c r="G13" s="21" t="str">
        <f>HLOOKUP(A13,'[1]Summary_S'!$I$1:$BB$38,9,FALSE)</f>
        <v>ND</v>
      </c>
      <c r="I13" s="22"/>
    </row>
    <row r="14" spans="1:9" s="12" customFormat="1" ht="25.5" customHeight="1">
      <c r="A14" s="17" t="s">
        <v>26</v>
      </c>
      <c r="B14" s="11" t="s">
        <v>95</v>
      </c>
      <c r="C14" s="18">
        <v>39224</v>
      </c>
      <c r="D14" s="24">
        <v>7.4</v>
      </c>
      <c r="E14" s="23">
        <v>10.6</v>
      </c>
      <c r="F14" s="20">
        <f t="shared" si="0"/>
        <v>4.7337256988288345</v>
      </c>
      <c r="G14" s="21" t="str">
        <f>HLOOKUP(A14,'[1]Summary_S'!$I$1:$BB$38,9,FALSE)</f>
        <v>ND</v>
      </c>
      <c r="I14" s="22"/>
    </row>
    <row r="15" spans="1:9" s="12" customFormat="1" ht="25.5">
      <c r="A15" s="17" t="s">
        <v>27</v>
      </c>
      <c r="B15" s="11" t="s">
        <v>28</v>
      </c>
      <c r="C15" s="18">
        <v>39219</v>
      </c>
      <c r="D15" s="24">
        <v>7.68</v>
      </c>
      <c r="E15" s="19">
        <v>13.17</v>
      </c>
      <c r="F15" s="20">
        <f t="shared" si="0"/>
        <v>3.6580805172642568</v>
      </c>
      <c r="G15" s="21" t="str">
        <f>HLOOKUP(A15,'[1]Summary_S'!$I$1:$BB$38,9,FALSE)</f>
        <v>ND</v>
      </c>
      <c r="I15" s="22"/>
    </row>
    <row r="16" spans="1:7" s="12" customFormat="1" ht="25.5">
      <c r="A16" s="17" t="s">
        <v>29</v>
      </c>
      <c r="B16" s="11" t="s">
        <v>30</v>
      </c>
      <c r="C16" s="18">
        <v>39219</v>
      </c>
      <c r="D16" s="24">
        <v>7.83</v>
      </c>
      <c r="E16" s="19">
        <v>12.44</v>
      </c>
      <c r="F16" s="20">
        <f t="shared" si="0"/>
        <v>3.065246546705524</v>
      </c>
      <c r="G16" s="21" t="str">
        <f>HLOOKUP(A16,'[1]Summary_S'!$I$1:$BB$38,9,FALSE)</f>
        <v>ND</v>
      </c>
    </row>
    <row r="17" spans="1:7" s="12" customFormat="1" ht="25.5">
      <c r="A17" s="17" t="s">
        <v>31</v>
      </c>
      <c r="B17" s="11" t="s">
        <v>96</v>
      </c>
      <c r="C17" s="18">
        <v>39218</v>
      </c>
      <c r="D17" s="24">
        <v>8.4</v>
      </c>
      <c r="E17" s="19">
        <v>13.25</v>
      </c>
      <c r="F17" s="20">
        <f t="shared" si="0"/>
        <v>1.2897997865455315</v>
      </c>
      <c r="G17" s="21" t="str">
        <f>HLOOKUP(A17,'[1]Summary_S'!$I$1:$BB$38,9,FALSE)</f>
        <v>ND</v>
      </c>
    </row>
    <row r="18" spans="1:7" s="12" customFormat="1" ht="12.75">
      <c r="A18" s="17" t="s">
        <v>32</v>
      </c>
      <c r="B18" s="11" t="s">
        <v>33</v>
      </c>
      <c r="C18" s="18">
        <v>39218</v>
      </c>
      <c r="D18" s="24">
        <v>7.19</v>
      </c>
      <c r="E18" s="19">
        <v>13.77</v>
      </c>
      <c r="F18" s="20">
        <f t="shared" si="0"/>
        <v>5.418729865195338</v>
      </c>
      <c r="G18" s="21" t="str">
        <f>HLOOKUP(A18,'[1]Summary_S'!$I$1:$BB$38,9,FALSE)</f>
        <v>ND</v>
      </c>
    </row>
    <row r="19" spans="1:7" s="12" customFormat="1" ht="25.5">
      <c r="A19" s="17" t="s">
        <v>34</v>
      </c>
      <c r="B19" s="11" t="s">
        <v>35</v>
      </c>
      <c r="C19" s="18">
        <v>39218</v>
      </c>
      <c r="D19" s="24">
        <v>7.74</v>
      </c>
      <c r="E19" s="19">
        <v>10.02</v>
      </c>
      <c r="F19" s="20">
        <f t="shared" si="0"/>
        <v>3.4191992682980503</v>
      </c>
      <c r="G19" s="21" t="str">
        <f>HLOOKUP(A19,'[1]Summary_S'!$I$1:$BB$38,9,FALSE)</f>
        <v>ND</v>
      </c>
    </row>
    <row r="20" spans="1:7" s="12" customFormat="1" ht="12.75">
      <c r="A20" s="17" t="s">
        <v>36</v>
      </c>
      <c r="B20" s="11" t="s">
        <v>37</v>
      </c>
      <c r="C20" s="18">
        <v>39224</v>
      </c>
      <c r="D20" s="24">
        <v>7.4</v>
      </c>
      <c r="E20" s="19">
        <v>15.44</v>
      </c>
      <c r="F20" s="20">
        <f t="shared" si="0"/>
        <v>4.460733018570492</v>
      </c>
      <c r="G20" s="21" t="str">
        <f>HLOOKUP(A20,'[1]Summary_S'!$I$1:$BB$38,9,FALSE)</f>
        <v>ND</v>
      </c>
    </row>
    <row r="21" spans="1:7" s="12" customFormat="1" ht="12.75">
      <c r="A21" s="17" t="s">
        <v>38</v>
      </c>
      <c r="B21" s="11" t="s">
        <v>39</v>
      </c>
      <c r="C21" s="18">
        <v>39231</v>
      </c>
      <c r="D21" s="24">
        <v>6.57</v>
      </c>
      <c r="E21" s="19">
        <v>19.15</v>
      </c>
      <c r="F21" s="20">
        <f t="shared" si="0"/>
        <v>4.894572856532235</v>
      </c>
      <c r="G21" s="21" t="str">
        <f>HLOOKUP(A21,'[1]Summary_S'!$I$1:$BB$38,9,FALSE)</f>
        <v>ND</v>
      </c>
    </row>
    <row r="22" spans="1:7" s="12" customFormat="1" ht="12.75">
      <c r="A22" s="17" t="s">
        <v>40</v>
      </c>
      <c r="B22" s="11" t="s">
        <v>41</v>
      </c>
      <c r="C22" s="18">
        <v>39231</v>
      </c>
      <c r="D22" s="24">
        <v>6.46</v>
      </c>
      <c r="E22" s="19">
        <v>12.02</v>
      </c>
      <c r="F22" s="20">
        <f t="shared" si="0"/>
        <v>6.701257265398271</v>
      </c>
      <c r="G22" s="21" t="str">
        <f>HLOOKUP(A22,'[1]Summary_S'!$I$1:$BB$38,9,FALSE)</f>
        <v>ND</v>
      </c>
    </row>
    <row r="23" spans="1:7" s="12" customFormat="1" ht="12.75">
      <c r="A23" s="17" t="s">
        <v>42</v>
      </c>
      <c r="B23" s="11" t="s">
        <v>43</v>
      </c>
      <c r="C23" s="18">
        <v>39223</v>
      </c>
      <c r="D23" s="24">
        <v>7.04</v>
      </c>
      <c r="E23" s="19">
        <v>18.76</v>
      </c>
      <c r="F23" s="20">
        <f t="shared" si="0"/>
        <v>4.425083320428295</v>
      </c>
      <c r="G23" s="21" t="str">
        <f>HLOOKUP(A23,'[1]Summary_S'!$I$1:$BB$38,9,FALSE)</f>
        <v>ND</v>
      </c>
    </row>
    <row r="24" spans="1:7" s="12" customFormat="1" ht="25.5">
      <c r="A24" s="17" t="s">
        <v>44</v>
      </c>
      <c r="B24" s="11" t="s">
        <v>45</v>
      </c>
      <c r="C24" s="18">
        <v>39223</v>
      </c>
      <c r="D24" s="24">
        <v>7.28</v>
      </c>
      <c r="E24" s="19">
        <v>15.32</v>
      </c>
      <c r="F24" s="20">
        <f>IF(ISNUMBER(D24),(0.0577/(1+10^(7.688-D24))+2.487/(1+10^(D24-7.688)))*MIN(2.85,1.45*10^(0.028*(25-E24))),D24)</f>
        <v>4.8834491076832185</v>
      </c>
      <c r="G24" s="21" t="str">
        <f>HLOOKUP(A24,'[1]Summary_S'!$I$1:$BB$38,9,FALSE)</f>
        <v>ND</v>
      </c>
    </row>
    <row r="25" spans="1:7" s="12" customFormat="1" ht="25.5">
      <c r="A25" s="17" t="s">
        <v>46</v>
      </c>
      <c r="B25" s="11" t="s">
        <v>47</v>
      </c>
      <c r="C25" s="18">
        <v>39216</v>
      </c>
      <c r="D25" s="24">
        <v>6.76</v>
      </c>
      <c r="E25" s="19">
        <v>16.53</v>
      </c>
      <c r="F25" s="20">
        <f>IF(ISNUMBER(D25),(0.0577/(1+10^(7.688-D25))+2.487/(1+10^(D25-7.688)))*MIN(2.85,1.45*10^(0.028*(25-E25))),D25)</f>
        <v>5.583894239481559</v>
      </c>
      <c r="G25" s="21" t="str">
        <f>HLOOKUP(A25,'[1]Summary_S'!$I$1:$BB$38,9,FALSE)</f>
        <v>ND</v>
      </c>
    </row>
    <row r="26" spans="1:7" s="12" customFormat="1" ht="25.5">
      <c r="A26" s="17" t="s">
        <v>48</v>
      </c>
      <c r="B26" s="11" t="s">
        <v>49</v>
      </c>
      <c r="C26" s="18">
        <v>39218</v>
      </c>
      <c r="D26" s="24">
        <v>7.25</v>
      </c>
      <c r="E26" s="19">
        <v>19.73</v>
      </c>
      <c r="F26" s="20">
        <f>IF(ISNUMBER(D26),(0.0577/(1+10^(7.688-D26))+2.487/(1+10^(D26-7.688)))*MIN(2.85,1.45*10^(0.028*(25-E26))),D26)</f>
        <v>3.7429083527317566</v>
      </c>
      <c r="G26" s="21" t="str">
        <f>HLOOKUP(A26,'[1]Summary_S'!$I$1:$BB$38,9,FALSE)</f>
        <v>ND</v>
      </c>
    </row>
    <row r="27" spans="1:7" s="12" customFormat="1" ht="25.5">
      <c r="A27" s="17" t="s">
        <v>50</v>
      </c>
      <c r="B27" s="11" t="s">
        <v>51</v>
      </c>
      <c r="C27" s="18">
        <v>39218</v>
      </c>
      <c r="D27" s="24">
        <v>7.4</v>
      </c>
      <c r="E27" s="19">
        <v>18.51</v>
      </c>
      <c r="F27" s="20">
        <f>IF(ISNUMBER(D27),(0.0577/(1+10^(7.688-D27))+2.487/(1+10^(D27-7.688)))*MIN(2.85,1.45*10^(0.028*(25-E27))),D27)</f>
        <v>3.65970627650976</v>
      </c>
      <c r="G27" s="21" t="str">
        <f>HLOOKUP(A27,'[1]Summary_S'!$I$1:$BB$38,9,FALSE)</f>
        <v>ND</v>
      </c>
    </row>
    <row r="28" spans="1:7" s="12" customFormat="1" ht="12.75">
      <c r="A28" s="17" t="s">
        <v>52</v>
      </c>
      <c r="B28" s="11" t="s">
        <v>53</v>
      </c>
      <c r="C28" s="18">
        <v>39226</v>
      </c>
      <c r="D28" s="24">
        <v>7.8</v>
      </c>
      <c r="E28" s="23">
        <v>9.6</v>
      </c>
      <c r="F28" s="20">
        <f t="shared" si="0"/>
        <v>3.1822802148106857</v>
      </c>
      <c r="G28" s="21" t="str">
        <f>HLOOKUP(A28,'[1]Summary_S'!$I$1:$BB$38,9,FALSE)</f>
        <v>ND</v>
      </c>
    </row>
    <row r="29" spans="1:7" s="12" customFormat="1" ht="12.75">
      <c r="A29" s="17" t="s">
        <v>54</v>
      </c>
      <c r="B29" s="11" t="s">
        <v>55</v>
      </c>
      <c r="C29" s="18">
        <v>39232</v>
      </c>
      <c r="D29" s="24">
        <v>7.01</v>
      </c>
      <c r="E29" s="19">
        <v>14.52</v>
      </c>
      <c r="F29" s="20">
        <f t="shared" si="0"/>
        <v>5.886351730386407</v>
      </c>
      <c r="G29" s="21" t="str">
        <f>HLOOKUP(A29,'[1]Summary_S'!$I$1:$BB$38,9,FALSE)</f>
        <v>ND</v>
      </c>
    </row>
    <row r="30" spans="1:7" s="12" customFormat="1" ht="12.75">
      <c r="A30" s="17" t="s">
        <v>56</v>
      </c>
      <c r="B30" s="11" t="s">
        <v>57</v>
      </c>
      <c r="C30" s="18">
        <v>39232</v>
      </c>
      <c r="D30" s="24">
        <v>6.66</v>
      </c>
      <c r="E30" s="19">
        <v>6.65</v>
      </c>
      <c r="F30" s="20">
        <f t="shared" si="0"/>
        <v>6.494470828073843</v>
      </c>
      <c r="G30" s="21" t="str">
        <f>HLOOKUP(A30,'[1]Summary_S'!$I$1:$BB$38,9,FALSE)</f>
        <v>ND</v>
      </c>
    </row>
    <row r="31" spans="1:7" s="12" customFormat="1" ht="12.75">
      <c r="A31" s="17" t="s">
        <v>58</v>
      </c>
      <c r="B31" s="11" t="s">
        <v>59</v>
      </c>
      <c r="C31" s="18">
        <v>39232</v>
      </c>
      <c r="D31" s="24">
        <v>6.91</v>
      </c>
      <c r="E31" s="19">
        <v>14.72</v>
      </c>
      <c r="F31" s="20">
        <f t="shared" si="0"/>
        <v>6.019938441523314</v>
      </c>
      <c r="G31" s="21" t="str">
        <f>HLOOKUP(A31,'[1]Summary_S'!$I$1:$BB$38,9,FALSE)</f>
        <v>ND</v>
      </c>
    </row>
    <row r="32" spans="1:7" s="12" customFormat="1" ht="12.75">
      <c r="A32" s="17" t="s">
        <v>60</v>
      </c>
      <c r="B32" s="11" t="s">
        <v>61</v>
      </c>
      <c r="C32" s="18">
        <v>39232</v>
      </c>
      <c r="D32" s="24">
        <v>6.69</v>
      </c>
      <c r="E32" s="19">
        <v>7.99</v>
      </c>
      <c r="F32" s="20">
        <f t="shared" si="0"/>
        <v>6.4559004510083895</v>
      </c>
      <c r="G32" s="21" t="str">
        <f>HLOOKUP(A32,'[1]Summary_S'!$I$1:$BB$38,9,FALSE)</f>
        <v>ND</v>
      </c>
    </row>
    <row r="33" spans="1:7" s="12" customFormat="1" ht="12.75">
      <c r="A33" s="17" t="s">
        <v>62</v>
      </c>
      <c r="B33" s="11" t="s">
        <v>63</v>
      </c>
      <c r="C33" s="18">
        <v>39232</v>
      </c>
      <c r="D33" s="24">
        <v>7.13</v>
      </c>
      <c r="E33" s="19">
        <v>12.72</v>
      </c>
      <c r="F33" s="20">
        <f t="shared" si="0"/>
        <v>5.587439161243256</v>
      </c>
      <c r="G33" s="21" t="str">
        <f>HLOOKUP(A33,'[1]Summary_S'!$I$1:$BB$38,9,FALSE)</f>
        <v>ND</v>
      </c>
    </row>
    <row r="34" spans="1:7" s="12" customFormat="1" ht="12.75">
      <c r="A34" s="17" t="s">
        <v>64</v>
      </c>
      <c r="B34" s="11" t="s">
        <v>65</v>
      </c>
      <c r="C34" s="18">
        <v>39232</v>
      </c>
      <c r="D34" s="24">
        <v>6.81</v>
      </c>
      <c r="E34" s="19">
        <v>7.79</v>
      </c>
      <c r="F34" s="20">
        <f t="shared" si="0"/>
        <v>6.278270672320634</v>
      </c>
      <c r="G34" s="21" t="str">
        <f>HLOOKUP(A34,'[1]Summary_S'!$I$1:$BB$38,9,FALSE)</f>
        <v>ND</v>
      </c>
    </row>
    <row r="35" spans="1:7" s="12" customFormat="1" ht="12" customHeight="1">
      <c r="A35" s="17" t="s">
        <v>66</v>
      </c>
      <c r="B35" s="11" t="s">
        <v>97</v>
      </c>
      <c r="C35" s="18">
        <v>39224</v>
      </c>
      <c r="D35" s="24">
        <v>7.15</v>
      </c>
      <c r="E35" s="19">
        <v>7.13</v>
      </c>
      <c r="F35" s="20">
        <f t="shared" si="0"/>
        <v>5.532608570211567</v>
      </c>
      <c r="G35" s="21" t="str">
        <f>HLOOKUP(A35,'[1]Summary_S'!$I$1:$BB$38,9,FALSE)</f>
        <v>ND</v>
      </c>
    </row>
    <row r="36" spans="1:7" s="12" customFormat="1" ht="25.5">
      <c r="A36" s="17" t="s">
        <v>67</v>
      </c>
      <c r="B36" s="11" t="s">
        <v>68</v>
      </c>
      <c r="C36" s="18">
        <v>39225</v>
      </c>
      <c r="D36" s="24">
        <v>7.44</v>
      </c>
      <c r="E36" s="19">
        <v>12.19</v>
      </c>
      <c r="F36" s="20">
        <f t="shared" si="0"/>
        <v>4.588588023926186</v>
      </c>
      <c r="G36" s="21" t="str">
        <f>HLOOKUP(A36,'[1]Summary_S'!$I$1:$BB$38,9,FALSE)</f>
        <v>ND</v>
      </c>
    </row>
    <row r="37" spans="1:7" s="12" customFormat="1" ht="25.5">
      <c r="A37" s="17" t="s">
        <v>69</v>
      </c>
      <c r="B37" s="11" t="s">
        <v>70</v>
      </c>
      <c r="C37" s="18">
        <v>39225</v>
      </c>
      <c r="D37" s="24">
        <v>7.52</v>
      </c>
      <c r="E37" s="19">
        <v>11.83</v>
      </c>
      <c r="F37" s="20">
        <f t="shared" si="0"/>
        <v>4.287533388755519</v>
      </c>
      <c r="G37" s="21" t="str">
        <f>HLOOKUP(A37,'[1]Summary_S'!$I$1:$BB$38,9,FALSE)</f>
        <v>ND</v>
      </c>
    </row>
    <row r="38" spans="1:7" s="12" customFormat="1" ht="25.5">
      <c r="A38" s="17" t="s">
        <v>71</v>
      </c>
      <c r="B38" s="11" t="s">
        <v>72</v>
      </c>
      <c r="C38" s="18">
        <v>39225</v>
      </c>
      <c r="D38" s="24">
        <v>7.45</v>
      </c>
      <c r="E38" s="19">
        <v>12.78</v>
      </c>
      <c r="F38" s="20">
        <f t="shared" si="0"/>
        <v>4.551696974543479</v>
      </c>
      <c r="G38" s="21" t="str">
        <f>HLOOKUP(A38,'[1]Summary_S'!$I$1:$BB$38,9,FALSE)</f>
        <v>ND</v>
      </c>
    </row>
    <row r="39" spans="1:7" s="12" customFormat="1" ht="25.5">
      <c r="A39" s="17" t="s">
        <v>73</v>
      </c>
      <c r="B39" s="11" t="s">
        <v>74</v>
      </c>
      <c r="C39" s="18">
        <v>39223</v>
      </c>
      <c r="D39" s="24">
        <v>6.92</v>
      </c>
      <c r="E39" s="23">
        <v>16.3</v>
      </c>
      <c r="F39" s="20">
        <f t="shared" si="0"/>
        <v>5.419358126686182</v>
      </c>
      <c r="G39" s="21" t="str">
        <f>HLOOKUP(A39,'[1]Summary_S'!$I$1:$BB$38,9,FALSE)</f>
        <v>ND</v>
      </c>
    </row>
    <row r="40" spans="1:7" s="12" customFormat="1" ht="25.5">
      <c r="A40" s="17" t="s">
        <v>75</v>
      </c>
      <c r="B40" s="11" t="s">
        <v>76</v>
      </c>
      <c r="C40" s="18">
        <v>39223</v>
      </c>
      <c r="D40" s="24">
        <v>7.26</v>
      </c>
      <c r="E40" s="19">
        <v>16.26</v>
      </c>
      <c r="F40" s="20">
        <f t="shared" si="0"/>
        <v>4.653275597628176</v>
      </c>
      <c r="G40" s="21">
        <f>HLOOKUP(A40,'[1]Summary_S'!$I$1:$BB$38,9,FALSE)</f>
        <v>0.62</v>
      </c>
    </row>
    <row r="41" spans="1:7" s="12" customFormat="1" ht="12.75">
      <c r="A41" s="17" t="s">
        <v>77</v>
      </c>
      <c r="B41" s="11" t="s">
        <v>78</v>
      </c>
      <c r="C41" s="18">
        <v>39223</v>
      </c>
      <c r="D41" s="24">
        <v>7.32</v>
      </c>
      <c r="E41" s="19">
        <v>19.61</v>
      </c>
      <c r="F41" s="20">
        <f t="shared" si="0"/>
        <v>3.608822184110205</v>
      </c>
      <c r="G41" s="21" t="str">
        <f>HLOOKUP(A41,'[1]Summary_S'!$I$1:$BB$38,9,FALSE)</f>
        <v>ND</v>
      </c>
    </row>
    <row r="42" spans="1:7" s="12" customFormat="1" ht="12.75">
      <c r="A42" s="17" t="s">
        <v>99</v>
      </c>
      <c r="B42" s="11" t="s">
        <v>79</v>
      </c>
      <c r="C42" s="18">
        <v>39217</v>
      </c>
      <c r="D42" s="24">
        <v>7.49</v>
      </c>
      <c r="E42" s="19">
        <v>12.86</v>
      </c>
      <c r="F42" s="20">
        <f t="shared" si="0"/>
        <v>4.401934043525866</v>
      </c>
      <c r="G42" s="21" t="s">
        <v>102</v>
      </c>
    </row>
    <row r="43" spans="1:7" s="12" customFormat="1" ht="12.75">
      <c r="A43" s="17" t="s">
        <v>80</v>
      </c>
      <c r="B43" s="11" t="s">
        <v>81</v>
      </c>
      <c r="C43" s="18">
        <v>39217</v>
      </c>
      <c r="D43" s="24">
        <v>7.7</v>
      </c>
      <c r="E43" s="19">
        <v>13.8</v>
      </c>
      <c r="F43" s="20">
        <f t="shared" si="0"/>
        <v>3.578374664370096</v>
      </c>
      <c r="G43" s="21" t="str">
        <f>HLOOKUP(A43,'[1]Summary_S'!$I$1:$BB$38,9,FALSE)</f>
        <v>ND</v>
      </c>
    </row>
    <row r="44" spans="1:7" s="12" customFormat="1" ht="25.5">
      <c r="A44" s="17" t="s">
        <v>82</v>
      </c>
      <c r="B44" s="11" t="s">
        <v>83</v>
      </c>
      <c r="C44" s="18">
        <v>39217</v>
      </c>
      <c r="D44" s="24">
        <v>7.34</v>
      </c>
      <c r="E44" s="19">
        <v>10.81</v>
      </c>
      <c r="F44" s="20">
        <f t="shared" si="0"/>
        <v>4.943411026818252</v>
      </c>
      <c r="G44" s="21" t="str">
        <f>HLOOKUP(A44,'[1]Summary_S'!$I$1:$BB$38,9,FALSE)</f>
        <v>ND</v>
      </c>
    </row>
    <row r="45" spans="1:7" s="12" customFormat="1" ht="16.5" customHeight="1">
      <c r="A45" s="17" t="s">
        <v>100</v>
      </c>
      <c r="B45" s="11" t="s">
        <v>84</v>
      </c>
      <c r="C45" s="18">
        <v>39217</v>
      </c>
      <c r="D45" s="24">
        <v>6.51</v>
      </c>
      <c r="E45" s="19">
        <v>11.31</v>
      </c>
      <c r="F45" s="20">
        <f t="shared" si="0"/>
        <v>6.657010466263677</v>
      </c>
      <c r="G45" s="21" t="s">
        <v>102</v>
      </c>
    </row>
    <row r="46" spans="1:7" s="12" customFormat="1" ht="15" customHeight="1">
      <c r="A46" s="17" t="s">
        <v>101</v>
      </c>
      <c r="B46" s="11" t="s">
        <v>85</v>
      </c>
      <c r="C46" s="18">
        <v>39217</v>
      </c>
      <c r="D46" s="24">
        <v>6.62</v>
      </c>
      <c r="E46" s="19">
        <v>11.68</v>
      </c>
      <c r="F46" s="20">
        <f t="shared" si="0"/>
        <v>6.542577150751296</v>
      </c>
      <c r="G46" s="21" t="s">
        <v>102</v>
      </c>
    </row>
    <row r="47" spans="1:7" s="12" customFormat="1" ht="25.5">
      <c r="A47" s="17" t="s">
        <v>86</v>
      </c>
      <c r="B47" s="11" t="s">
        <v>87</v>
      </c>
      <c r="C47" s="18">
        <v>39217</v>
      </c>
      <c r="D47" s="24">
        <v>7.15</v>
      </c>
      <c r="E47" s="19">
        <v>9.51</v>
      </c>
      <c r="F47" s="20">
        <f t="shared" si="0"/>
        <v>5.532608570211567</v>
      </c>
      <c r="G47" s="21" t="str">
        <f>HLOOKUP(A47,'[1]Summary_S'!$I$1:$BB$38,9,FALSE)</f>
        <v>ND</v>
      </c>
    </row>
    <row r="48" spans="1:7" s="12" customFormat="1" ht="25.5">
      <c r="A48" s="17" t="s">
        <v>88</v>
      </c>
      <c r="B48" s="11" t="s">
        <v>89</v>
      </c>
      <c r="C48" s="18">
        <v>39217</v>
      </c>
      <c r="D48" s="24">
        <v>7.3</v>
      </c>
      <c r="E48" s="19">
        <v>9.61</v>
      </c>
      <c r="F48" s="20">
        <f t="shared" si="0"/>
        <v>5.077308317511766</v>
      </c>
      <c r="G48" s="21" t="str">
        <f>HLOOKUP(A48,'[1]Summary_S'!$I$1:$BB$38,9,FALSE)</f>
        <v>ND</v>
      </c>
    </row>
    <row r="49" spans="1:7" s="12" customFormat="1" ht="25.5">
      <c r="A49" s="17" t="s">
        <v>90</v>
      </c>
      <c r="B49" s="11" t="s">
        <v>91</v>
      </c>
      <c r="C49" s="18">
        <v>39223</v>
      </c>
      <c r="D49" s="24">
        <v>7.48</v>
      </c>
      <c r="E49" s="19">
        <v>15.14</v>
      </c>
      <c r="F49" s="20">
        <f t="shared" si="0"/>
        <v>4.26535955364647</v>
      </c>
      <c r="G49" s="21" t="str">
        <f>HLOOKUP(A49,'[1]Summary_S'!$I$1:$BB$38,9,FALSE)</f>
        <v>ND</v>
      </c>
    </row>
    <row r="50" spans="2:7" ht="12.75">
      <c r="B50" s="6"/>
      <c r="C50" s="7"/>
      <c r="F50" s="2"/>
      <c r="G50" s="3"/>
    </row>
    <row r="51" spans="1:6" ht="12.75">
      <c r="A51" s="9" t="s">
        <v>98</v>
      </c>
      <c r="B51"/>
      <c r="C51" s="3"/>
      <c r="D51" s="3"/>
      <c r="E51"/>
      <c r="F51"/>
    </row>
    <row r="52" spans="1:6" ht="12.75">
      <c r="A52" s="9" t="s">
        <v>93</v>
      </c>
      <c r="B52"/>
      <c r="C52" s="3"/>
      <c r="D52" s="3"/>
      <c r="E52"/>
      <c r="F52"/>
    </row>
    <row r="53" spans="2:6" ht="12.75">
      <c r="B53" s="10"/>
      <c r="C53" s="3"/>
      <c r="D53" s="3"/>
      <c r="E53"/>
      <c r="F53" s="4"/>
    </row>
  </sheetData>
  <sheetProtection formatCells="0" formatColumns="0" formatRows="0" insertColumns="0" insertRows="0" deleteColumns="0" deleteRows="0" sort="0"/>
  <mergeCells count="1">
    <mergeCell ref="A2:D2"/>
  </mergeCells>
  <conditionalFormatting sqref="G4:G50">
    <cfRule type="expression" priority="1" dxfId="0" stopIfTrue="1">
      <formula>AND(ISNUMBER(G4),G4&gt;=F4)</formula>
    </cfRule>
    <cfRule type="expression" priority="2" dxfId="1" stopIfTrue="1">
      <formula>AND(ISNUMBER(G4),G4&gt;=15000)</formula>
    </cfRule>
  </conditionalFormatting>
  <printOptions/>
  <pageMargins left="0.75" right="0.5" top="0.75" bottom="0.5" header="0.5" footer="0.5"/>
  <pageSetup fitToHeight="1" fitToWidth="1" horizontalDpi="600" verticalDpi="600" orientation="portrait" scale="59" r:id="rId1"/>
  <headerFooter alignWithMargins="0">
    <oddHeader>&amp;L&amp;11DRAFT</oddHeader>
    <oddFooter>&amp;L&amp;8Copyright 2008 by Placer County Water Agency&amp;C&amp;8 &amp;P&amp;R&amp;"Arial,Italic"&amp;8&amp;F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2008-01-25T20:38:30Z</cp:lastPrinted>
  <dcterms:created xsi:type="dcterms:W3CDTF">2007-11-13T17:40:50Z</dcterms:created>
  <dcterms:modified xsi:type="dcterms:W3CDTF">2008-01-25T20:38:33Z</dcterms:modified>
  <cp:category/>
  <cp:version/>
  <cp:contentType/>
  <cp:contentStatus/>
</cp:coreProperties>
</file>